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8\За 2018 року\"/>
    </mc:Choice>
  </mc:AlternateContent>
  <xr:revisionPtr revIDLastSave="0" documentId="8_{BB022A15-C293-4697-A927-FA169B197E96}" xr6:coauthVersionLast="37" xr6:coauthVersionMax="37" xr10:uidLastSave="{00000000-0000-0000-0000-000000000000}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79021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J55" i="3"/>
  <c r="H55" i="3"/>
  <c r="F55" i="3"/>
  <c r="D55" i="3"/>
  <c r="I55" i="3"/>
  <c r="G55" i="3"/>
  <c r="E55" i="3"/>
  <c r="C55" i="3"/>
  <c r="L55" i="3"/>
  <c r="K55" i="3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<sst xmlns="http://schemas.openxmlformats.org/spreadsheetml/2006/main" count="152" uniqueCount="126">
  <si>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</si>
  <si>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</si>
  <si>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</si>
  <si>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</si>
  <si>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</si>
  <si>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</si>
  <si>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</si>
  <si>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</si>
  <si>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</si>
  <si>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</si>
  <si>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</si>
  <si>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</si>
  <si>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</si>
  <si>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</si>
  <si>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</si>
  <si>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</si>
  <si>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</si>
  <si>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</si>
  <si>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</si>
  <si>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</si>
  <si>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</si>
  <si>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</si>
  <si>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</si>
  <si>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</si>
  <si>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</si>
  <si>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</si>
  <si>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</si>
  <si>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</si>
  <si>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</si>
  <si>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</si>
  <si>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</si>
  <si>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</si>
  <si>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</si>
  <si>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</si>
  <si>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</si>
  <si>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</si>
  <si>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</si>
  <si>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</si>
  <si>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</si>
  <si>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</si>
  <si>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</si>
  <si>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</si>
  <si>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</si>
  <si>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</si>
  <si>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</si>
  <si>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</si>
  <si>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</si>
  <si>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</si>
  <si>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</si>
  <si>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</si>
  <si>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</si>
  <si>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</si>
  <si>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</si>
  <si>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</si>
  <si>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</si>
  <si>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</si>
  <si>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</si>
  <si>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</si>
  <si>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</si>
  <si>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</si>
  <si>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</si>
  <si>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</si>
  <si>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</si>
  <si>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</si>
  <si>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</si>
  <si>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</si>
  <si>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</si>
  <si>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</si>
  <si>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</si>
  <si>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</si>
  <si>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</si>
  <si>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</si>
  <si>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</si>
  <si>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</si>
  <si>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</si>
  <si>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</si>
  <si>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</si>
  <si>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</si>
  <si>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</si>
  <si>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</si>
  <si>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</si>
  <si>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</si>
  <si>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</si>
  <si>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</si>
  <si>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</si>
  <si>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</si>
  <si>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</si>
  <si>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</si>
  <si>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</si>
  <si>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</si>
  <si>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</si>
  <si>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</si>
  <si>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</si>
  <si>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</si>
  <si>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</si>
  <si>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</si>
  <si>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</si>
  <si>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</si>
  <si>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</si>
  <si>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</si>
  <si>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</si>
  <si>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</si>
  <si>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</si>
  <si>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</si>
  <si>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</si>
  <si>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</si>
  <si>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</si>
  <si>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</si>
  <si>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</si>
  <si>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</si>
  <si>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</si>
  <si>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</si>
  <si>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</si>
  <si>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</si>
  <si>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</si>
  <si>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</si>
  <si>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</si>
  <si>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</si>
  <si>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</si>
  <si>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</si>
  <si>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</si>
  <si>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Б.С. Сердюк</t>
  </si>
  <si>
    <t>Ю.М. Спатерук</t>
  </si>
  <si>
    <t>(04867)2-66-36</t>
  </si>
  <si>
    <t>Inbox@kd.od.court.gov.ua</t>
  </si>
  <si>
    <t>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</si>
</sst>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&amp;C&amp;LA745F57C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1072</v>
      </c>
      <c r="D6" s="96">
        <f t="shared" si="0"/>
        <v>1082459.150000002</v>
      </c>
      <c r="E6" s="96">
        <f t="shared" si="0"/>
        <v>793</v>
      </c>
      <c r="F6" s="96">
        <f t="shared" si="0"/>
        <v>767379.57999999903</v>
      </c>
      <c r="G6" s="96">
        <f t="shared" si="0"/>
        <v>30</v>
      </c>
      <c r="H6" s="96">
        <f t="shared" si="0"/>
        <v>31294.85</v>
      </c>
      <c r="I6" s="96">
        <f t="shared" si="0"/>
        <v>81</v>
      </c>
      <c r="J6" s="96">
        <f t="shared" si="0"/>
        <v>28769.329999999991</v>
      </c>
      <c r="K6" s="96">
        <f t="shared" si="0"/>
        <v>169</v>
      </c>
      <c r="L6" s="96">
        <f t="shared" si="0"/>
        <v>86091.079999999987</v>
      </c>
    </row>
    <row r="7" spans="1:12" ht="16.5" customHeight="1" x14ac:dyDescent="0.2">
      <c r="A7" s="87">
        <v>2</v>
      </c>
      <c r="B7" s="90" t="s">
        <v>75</v>
      </c>
      <c r="C7" s="97">
        <v>483</v>
      </c>
      <c r="D7" s="97">
        <v>736003.82000000298</v>
      </c>
      <c r="E7" s="97">
        <v>444</v>
      </c>
      <c r="F7" s="97">
        <v>528249.929999999</v>
      </c>
      <c r="G7" s="97">
        <v>10</v>
      </c>
      <c r="H7" s="97">
        <v>21083.4</v>
      </c>
      <c r="I7" s="97">
        <v>4</v>
      </c>
      <c r="J7" s="97">
        <v>1107.4100000000001</v>
      </c>
      <c r="K7" s="97">
        <v>28</v>
      </c>
      <c r="L7" s="97">
        <v>24156.78</v>
      </c>
    </row>
    <row r="8" spans="1:12" ht="16.5" customHeight="1" x14ac:dyDescent="0.2">
      <c r="A8" s="87">
        <v>3</v>
      </c>
      <c r="B8" s="91" t="s">
        <v>76</v>
      </c>
      <c r="C8" s="97">
        <v>142</v>
      </c>
      <c r="D8" s="97">
        <v>425694.35</v>
      </c>
      <c r="E8" s="97">
        <v>140</v>
      </c>
      <c r="F8" s="97">
        <v>248318.64</v>
      </c>
      <c r="G8" s="97">
        <v>2</v>
      </c>
      <c r="H8" s="97">
        <v>3200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341</v>
      </c>
      <c r="D9" s="97">
        <v>310309.46999999898</v>
      </c>
      <c r="E9" s="97">
        <v>304</v>
      </c>
      <c r="F9" s="97">
        <v>279931.28999999899</v>
      </c>
      <c r="G9" s="97">
        <v>8</v>
      </c>
      <c r="H9" s="97">
        <v>17883.400000000001</v>
      </c>
      <c r="I9" s="97">
        <v>4</v>
      </c>
      <c r="J9" s="97">
        <v>1107.4100000000001</v>
      </c>
      <c r="K9" s="97">
        <v>28</v>
      </c>
      <c r="L9" s="97">
        <v>24156.78</v>
      </c>
    </row>
    <row r="10" spans="1:12" ht="19.5" customHeight="1" x14ac:dyDescent="0.2">
      <c r="A10" s="87">
        <v>5</v>
      </c>
      <c r="B10" s="90" t="s">
        <v>78</v>
      </c>
      <c r="C10" s="97">
        <v>278</v>
      </c>
      <c r="D10" s="97">
        <v>213906.799999999</v>
      </c>
      <c r="E10" s="97">
        <v>176</v>
      </c>
      <c r="F10" s="97">
        <v>143972.85</v>
      </c>
      <c r="G10" s="97">
        <v>9</v>
      </c>
      <c r="H10" s="97">
        <v>4637.8500000000004</v>
      </c>
      <c r="I10" s="97">
        <v>32</v>
      </c>
      <c r="J10" s="97">
        <v>18884.32</v>
      </c>
      <c r="K10" s="97">
        <v>61</v>
      </c>
      <c r="L10" s="97">
        <v>44050</v>
      </c>
    </row>
    <row r="11" spans="1:12" ht="19.5" customHeight="1" x14ac:dyDescent="0.2">
      <c r="A11" s="87">
        <v>6</v>
      </c>
      <c r="B11" s="91" t="s">
        <v>79</v>
      </c>
      <c r="C11" s="97">
        <v>17</v>
      </c>
      <c r="D11" s="97">
        <v>29954</v>
      </c>
      <c r="E11" s="97">
        <v>13</v>
      </c>
      <c r="F11" s="97">
        <v>22906</v>
      </c>
      <c r="G11" s="97"/>
      <c r="H11" s="97"/>
      <c r="I11" s="97">
        <v>2</v>
      </c>
      <c r="J11" s="97">
        <v>1311.12</v>
      </c>
      <c r="K11" s="97">
        <v>2</v>
      </c>
      <c r="L11" s="97">
        <v>3524</v>
      </c>
    </row>
    <row r="12" spans="1:12" ht="19.5" customHeight="1" x14ac:dyDescent="0.2">
      <c r="A12" s="87">
        <v>7</v>
      </c>
      <c r="B12" s="91" t="s">
        <v>80</v>
      </c>
      <c r="C12" s="97">
        <v>261</v>
      </c>
      <c r="D12" s="97">
        <v>183952.799999999</v>
      </c>
      <c r="E12" s="97">
        <v>163</v>
      </c>
      <c r="F12" s="97">
        <v>121066.85</v>
      </c>
      <c r="G12" s="97">
        <v>9</v>
      </c>
      <c r="H12" s="97">
        <v>4637.8500000000004</v>
      </c>
      <c r="I12" s="97">
        <v>30</v>
      </c>
      <c r="J12" s="97">
        <v>17573.2</v>
      </c>
      <c r="K12" s="97">
        <v>59</v>
      </c>
      <c r="L12" s="97">
        <v>40526</v>
      </c>
    </row>
    <row r="13" spans="1:12" ht="15" customHeight="1" x14ac:dyDescent="0.2">
      <c r="A13" s="87">
        <v>8</v>
      </c>
      <c r="B13" s="90" t="s">
        <v>18</v>
      </c>
      <c r="C13" s="97">
        <v>104</v>
      </c>
      <c r="D13" s="97">
        <v>73299.200000000099</v>
      </c>
      <c r="E13" s="97">
        <v>87</v>
      </c>
      <c r="F13" s="97">
        <v>60613.200000000099</v>
      </c>
      <c r="G13" s="97">
        <v>9</v>
      </c>
      <c r="H13" s="97">
        <v>4868.8</v>
      </c>
      <c r="I13" s="97">
        <v>2</v>
      </c>
      <c r="J13" s="97">
        <v>1057.2</v>
      </c>
      <c r="K13" s="97">
        <v>6</v>
      </c>
      <c r="L13" s="97">
        <v>3876.4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750.93</v>
      </c>
      <c r="E14" s="97">
        <v>1</v>
      </c>
      <c r="F14" s="97">
        <v>704.8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81</v>
      </c>
      <c r="D15" s="97">
        <v>31187.4</v>
      </c>
      <c r="E15" s="97">
        <v>73</v>
      </c>
      <c r="F15" s="97">
        <v>28056.6</v>
      </c>
      <c r="G15" s="97">
        <v>2</v>
      </c>
      <c r="H15" s="97">
        <v>704.8</v>
      </c>
      <c r="I15" s="97"/>
      <c r="J15" s="97"/>
      <c r="K15" s="97">
        <v>6</v>
      </c>
      <c r="L15" s="97">
        <v>2114.4</v>
      </c>
    </row>
    <row r="16" spans="1:12" ht="21" customHeight="1" x14ac:dyDescent="0.2">
      <c r="A16" s="87">
        <v>11</v>
      </c>
      <c r="B16" s="91" t="s">
        <v>79</v>
      </c>
      <c r="C16" s="97">
        <v>5</v>
      </c>
      <c r="D16" s="97">
        <v>4405</v>
      </c>
      <c r="E16" s="97">
        <v>5</v>
      </c>
      <c r="F16" s="97">
        <v>2290.6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76</v>
      </c>
      <c r="D17" s="97">
        <v>26782.400000000001</v>
      </c>
      <c r="E17" s="97">
        <v>68</v>
      </c>
      <c r="F17" s="97">
        <v>25766</v>
      </c>
      <c r="G17" s="97">
        <v>2</v>
      </c>
      <c r="H17" s="97">
        <v>704.8</v>
      </c>
      <c r="I17" s="97"/>
      <c r="J17" s="97"/>
      <c r="K17" s="97">
        <v>6</v>
      </c>
      <c r="L17" s="97">
        <v>2114.4</v>
      </c>
    </row>
    <row r="18" spans="1:12" ht="21" customHeight="1" x14ac:dyDescent="0.2">
      <c r="A18" s="87">
        <v>13</v>
      </c>
      <c r="B18" s="99" t="s">
        <v>107</v>
      </c>
      <c r="C18" s="97">
        <v>119</v>
      </c>
      <c r="D18" s="97">
        <v>20967.8</v>
      </c>
      <c r="E18" s="97">
        <v>7</v>
      </c>
      <c r="F18" s="97">
        <v>2082</v>
      </c>
      <c r="G18" s="97"/>
      <c r="H18" s="97"/>
      <c r="I18" s="97">
        <v>43</v>
      </c>
      <c r="J18" s="97">
        <v>7720.3999999999896</v>
      </c>
      <c r="K18" s="97">
        <v>67</v>
      </c>
      <c r="L18" s="97">
        <v>11805.4</v>
      </c>
    </row>
    <row r="19" spans="1:12" ht="21" customHeight="1" x14ac:dyDescent="0.2">
      <c r="A19" s="87">
        <v>14</v>
      </c>
      <c r="B19" s="99" t="s">
        <v>108</v>
      </c>
      <c r="C19" s="97">
        <v>2</v>
      </c>
      <c r="D19" s="97">
        <v>176.2</v>
      </c>
      <c r="E19" s="97">
        <v>1</v>
      </c>
      <c r="F19" s="97">
        <v>176.2</v>
      </c>
      <c r="G19" s="97"/>
      <c r="H19" s="97"/>
      <c r="I19" s="97"/>
      <c r="J19" s="97"/>
      <c r="K19" s="97">
        <v>1</v>
      </c>
      <c r="L19" s="97">
        <v>88.1</v>
      </c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2</v>
      </c>
      <c r="D20" s="97">
        <f t="shared" si="1"/>
        <v>3524</v>
      </c>
      <c r="E20" s="97">
        <f t="shared" si="1"/>
        <v>2</v>
      </c>
      <c r="F20" s="97">
        <f t="shared" si="1"/>
        <v>1409.6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>
        <v>2</v>
      </c>
      <c r="D22" s="97">
        <v>3524</v>
      </c>
      <c r="E22" s="97">
        <v>2</v>
      </c>
      <c r="F22" s="97">
        <v>1409.6</v>
      </c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>
        <v>2</v>
      </c>
      <c r="D23" s="97">
        <v>2643</v>
      </c>
      <c r="E23" s="97">
        <v>2</v>
      </c>
      <c r="F23" s="97">
        <v>2114.4</v>
      </c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4</v>
      </c>
      <c r="D38" s="96">
        <f t="shared" si="3"/>
        <v>2819.2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4</v>
      </c>
      <c r="L38" s="96">
        <f t="shared" si="3"/>
        <v>2819.2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4</v>
      </c>
      <c r="D39" s="97">
        <f t="shared" si="4"/>
        <v>2819.2</v>
      </c>
      <c r="E39" s="97">
        <f t="shared" si="4"/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4</v>
      </c>
      <c r="L39" s="97">
        <f t="shared" si="4"/>
        <v>2819.2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4</v>
      </c>
      <c r="D43" s="97">
        <v>2819.2</v>
      </c>
      <c r="E43" s="97"/>
      <c r="F43" s="97"/>
      <c r="G43" s="97"/>
      <c r="H43" s="97"/>
      <c r="I43" s="97"/>
      <c r="J43" s="97"/>
      <c r="K43" s="97">
        <v>4</v>
      </c>
      <c r="L43" s="97">
        <v>2819.2</v>
      </c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4</v>
      </c>
      <c r="D45" s="97">
        <v>2819.2</v>
      </c>
      <c r="E45" s="97"/>
      <c r="F45" s="97"/>
      <c r="G45" s="97"/>
      <c r="H45" s="97"/>
      <c r="I45" s="97"/>
      <c r="J45" s="97"/>
      <c r="K45" s="97">
        <v>4</v>
      </c>
      <c r="L45" s="97">
        <v>2819.2</v>
      </c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28</v>
      </c>
      <c r="D49" s="96">
        <f t="shared" si="5"/>
        <v>359.44</v>
      </c>
      <c r="E49" s="96">
        <f t="shared" si="5"/>
        <v>28</v>
      </c>
      <c r="F49" s="96">
        <f t="shared" si="5"/>
        <v>407.5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27</v>
      </c>
      <c r="D50" s="97">
        <v>306.58</v>
      </c>
      <c r="E50" s="97">
        <v>27</v>
      </c>
      <c r="F50" s="97">
        <v>354.6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52.9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486</v>
      </c>
      <c r="D54" s="96">
        <v>171266.39999999799</v>
      </c>
      <c r="E54" s="96">
        <v>172</v>
      </c>
      <c r="F54" s="96">
        <v>60612.800000000199</v>
      </c>
      <c r="G54" s="96"/>
      <c r="H54" s="96"/>
      <c r="I54" s="96">
        <v>486</v>
      </c>
      <c r="J54" s="96">
        <v>171266.39999999799</v>
      </c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1590</v>
      </c>
      <c r="D55" s="96">
        <f t="shared" si="6"/>
        <v>1256904.19</v>
      </c>
      <c r="E55" s="96">
        <f t="shared" si="6"/>
        <v>993</v>
      </c>
      <c r="F55" s="96">
        <f t="shared" si="6"/>
        <v>828399.87999999919</v>
      </c>
      <c r="G55" s="96">
        <f t="shared" si="6"/>
        <v>30</v>
      </c>
      <c r="H55" s="96">
        <f t="shared" si="6"/>
        <v>31294.85</v>
      </c>
      <c r="I55" s="96">
        <f t="shared" si="6"/>
        <v>567</v>
      </c>
      <c r="J55" s="96">
        <f t="shared" si="6"/>
        <v>200035.72999999797</v>
      </c>
      <c r="K55" s="96">
        <f t="shared" si="6"/>
        <v>173</v>
      </c>
      <c r="L55" s="96">
        <f t="shared" si="6"/>
        <v>88910.279999999984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Кодимський районний суд Одеської області,_x000D_
 Початок періоду: 01.01.2018, Кінець періоду: 31.12.2018&amp;LA745F57C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159</v>
      </c>
      <c r="F4" s="93">
        <f>SUM(F5:F24)</f>
        <v>79143.569999999992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1529.03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117</v>
      </c>
      <c r="F7" s="95">
        <v>45723.9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1</v>
      </c>
      <c r="F9" s="95">
        <v>352.4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8</v>
      </c>
      <c r="F11" s="95">
        <v>10019.44</v>
      </c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24</v>
      </c>
      <c r="F13" s="95">
        <v>16110.01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4</v>
      </c>
      <c r="F14" s="95">
        <v>2819.2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>
        <v>3</v>
      </c>
      <c r="F17" s="95">
        <v>2589.59</v>
      </c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Кодимський районний суд Одеської області,_x000D_
 Початок періоду: 01.01.2018, Кінець періоду: 31.12.2018&amp;LA745F57C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2019-02-20T09:16:15Z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A745F57C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