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<sst xmlns="http://schemas.openxmlformats.org/spreadsheetml/2006/main" count="182" uniqueCount="153">
  <si>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</si>
  <si>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</si>
  <si>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</si>
  <si>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</si>
  <si>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</si>
  <si>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</si>
  <si>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</si>
  <si>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</si>
  <si>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</si>
  <si>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</si>
  <si>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</si>
  <si>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</si>
  <si>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</si>
  <si>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</si>
  <si>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</si>
  <si>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</si>
  <si>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</si>
  <si>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</si>
  <si>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</si>
  <si>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</si>
  <si>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</si>
  <si>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</si>
  <si>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</si>
  <si>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</si>
  <si>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</si>
  <si>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</si>
  <si>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</si>
  <si>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</si>
  <si>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</si>
  <si>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</si>
  <si>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</si>
  <si>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</si>
  <si>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</si>
  <si>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</si>
  <si>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</si>
  <si>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</si>
  <si>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</si>
  <si>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</si>
  <si>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</si>
  <si>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</si>
  <si>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</si>
  <si>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</si>
  <si>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</si>
  <si>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</si>
  <si>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</si>
  <si>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</si>
  <si>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</si>
  <si>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</si>
  <si>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</si>
  <si>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</si>
  <si>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</si>
  <si>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</si>
  <si>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</si>
  <si>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</si>
  <si>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</si>
  <si>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</si>
  <si>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</si>
  <si>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</si>
  <si>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</si>
  <si>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</si>
  <si>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</si>
  <si>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</si>
  <si>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</si>
  <si>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</si>
  <si>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</si>
  <si>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</si>
  <si>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</si>
  <si>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</si>
  <si>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</si>
  <si>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</si>
  <si>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</si>
  <si>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</si>
  <si>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</si>
  <si>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</si>
  <si>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</si>
  <si>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</si>
  <si>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</si>
  <si>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</si>
  <si>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</si>
  <si>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</si>
  <si>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</si>
  <si>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</si>
  <si>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</si>
  <si>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</si>
  <si>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</si>
  <si>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</si>
  <si>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</si>
  <si>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</si>
  <si>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</si>
  <si>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</si>
  <si>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</si>
  <si>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</si>
  <si>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</si>
  <si>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</si>
  <si>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</si>
  <si>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</si>
  <si>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</si>
  <si>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</si>
  <si>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</si>
  <si>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</si>
  <si>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</si>
  <si>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</si>
  <si>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</si>
  <si>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</si>
  <si>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</si>
  <si>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</si>
  <si>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</si>
  <si>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</si>
  <si>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</si>
  <si>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</si>
  <si>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</si>
  <si>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</si>
  <si>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</si>
  <si>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</si>
  <si>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</si>
  <si>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</si>
  <si>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</si>
  <si>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</si>
  <si>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</si>
  <si>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</si>
  <si>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</si>
  <si>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</si>
  <si>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</si>
  <si>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</si>
  <si>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</si>
  <si>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</si>
  <si>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</si>
  <si>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</si>
  <si>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</si>
  <si>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</si>
  <si>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</si>
  <si>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</si>
  <si>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</si>
  <si>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</si>
  <si>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</si>
  <si>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</si>
  <si>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</si>
  <si>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</si>
  <si>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</si>
  <si>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</si>
  <si>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</si>
  <si>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</si>
  <si>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</si>
  <si>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</si>
  <si>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А.І. Гура</t>
  </si>
  <si>
    <t>Ю.М. Спатерук</t>
  </si>
  <si>
    <t>(04867)2-66-36</t>
  </si>
  <si>
    <t>Inbox@kd.od.court.gov.ua</t>
  </si>
  <si>
    <t>3 січня 2017 року</t>
  </si>
  <si>
    <t>2016 рік</t>
  </si>
  <si>
    <t>Кодимський районний суд Одеської області</t>
  </si>
  <si>
    <t>66000. Одеська область.м. Кодима</t>
  </si>
  <si>
    <t>пл. Перемоги</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</si>
</sst>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1074</v>
      </c>
      <c r="D6" s="128">
        <f t="shared" si="0"/>
        <v>843964.3799999979</v>
      </c>
      <c r="E6" s="128">
        <f t="shared" si="0"/>
        <v>942</v>
      </c>
      <c r="F6" s="128">
        <f t="shared" si="0"/>
        <v>766080.7100000001</v>
      </c>
      <c r="G6" s="128">
        <f t="shared" si="0"/>
        <v>18</v>
      </c>
      <c r="H6" s="128">
        <f t="shared" si="0"/>
        <v>28776.9</v>
      </c>
      <c r="I6" s="128">
        <f t="shared" si="0"/>
        <v>37</v>
      </c>
      <c r="J6" s="128">
        <f t="shared" si="0"/>
        <v>20897.15</v>
      </c>
      <c r="K6" s="128">
        <f t="shared" si="0"/>
        <v>99</v>
      </c>
      <c r="L6" s="128">
        <f t="shared" si="0"/>
        <v>60355.50000000001</v>
      </c>
    </row>
    <row r="7" spans="1:12" ht="16.5" customHeight="1">
      <c r="A7" s="118">
        <v>2</v>
      </c>
      <c r="B7" s="121" t="s">
        <v>114</v>
      </c>
      <c r="C7" s="129">
        <v>619</v>
      </c>
      <c r="D7" s="129">
        <v>617283.379999998</v>
      </c>
      <c r="E7" s="129">
        <v>529</v>
      </c>
      <c r="F7" s="129">
        <v>565770.68</v>
      </c>
      <c r="G7" s="129">
        <v>6</v>
      </c>
      <c r="H7" s="129">
        <v>4658.25</v>
      </c>
      <c r="I7" s="129">
        <v>37</v>
      </c>
      <c r="J7" s="129">
        <v>20897.15</v>
      </c>
      <c r="K7" s="129">
        <v>57</v>
      </c>
      <c r="L7" s="129">
        <v>37756.3</v>
      </c>
    </row>
    <row r="8" spans="1:12" ht="16.5" customHeight="1">
      <c r="A8" s="118">
        <v>3</v>
      </c>
      <c r="B8" s="122" t="s">
        <v>115</v>
      </c>
      <c r="C8" s="129">
        <v>138</v>
      </c>
      <c r="D8" s="129">
        <v>233376.59</v>
      </c>
      <c r="E8" s="129">
        <v>135</v>
      </c>
      <c r="F8" s="129">
        <v>194072.27</v>
      </c>
      <c r="G8" s="129">
        <v>4</v>
      </c>
      <c r="H8" s="129">
        <v>3243.2</v>
      </c>
      <c r="I8" s="129">
        <v>1</v>
      </c>
      <c r="J8" s="129">
        <v>1777</v>
      </c>
      <c r="K8" s="129">
        <v>3</v>
      </c>
      <c r="L8" s="129">
        <v>5421.23</v>
      </c>
    </row>
    <row r="9" spans="1:12" ht="16.5" customHeight="1">
      <c r="A9" s="118">
        <v>4</v>
      </c>
      <c r="B9" s="122" t="s">
        <v>116</v>
      </c>
      <c r="C9" s="129">
        <v>481</v>
      </c>
      <c r="D9" s="129">
        <v>383906.790000002</v>
      </c>
      <c r="E9" s="129">
        <v>394</v>
      </c>
      <c r="F9" s="129">
        <v>371698.410000001</v>
      </c>
      <c r="G9" s="129">
        <v>2</v>
      </c>
      <c r="H9" s="129">
        <v>1415.05</v>
      </c>
      <c r="I9" s="129">
        <v>36</v>
      </c>
      <c r="J9" s="129">
        <v>19120.15</v>
      </c>
      <c r="K9" s="129">
        <v>54</v>
      </c>
      <c r="L9" s="129">
        <v>32335.07</v>
      </c>
    </row>
    <row r="10" spans="1:12" ht="19.5" customHeight="1">
      <c r="A10" s="118">
        <v>5</v>
      </c>
      <c r="B10" s="121" t="s">
        <v>117</v>
      </c>
      <c r="C10" s="129">
        <v>258</v>
      </c>
      <c r="D10" s="129">
        <v>146343.6</v>
      </c>
      <c r="E10" s="129">
        <v>226</v>
      </c>
      <c r="F10" s="129">
        <v>124303.14</v>
      </c>
      <c r="G10" s="129">
        <v>11</v>
      </c>
      <c r="H10" s="129">
        <v>23567.45</v>
      </c>
      <c r="I10" s="129"/>
      <c r="J10" s="129"/>
      <c r="K10" s="129">
        <v>32</v>
      </c>
      <c r="L10" s="129">
        <v>19292</v>
      </c>
    </row>
    <row r="11" spans="1:12" ht="19.5" customHeight="1">
      <c r="A11" s="118">
        <v>6</v>
      </c>
      <c r="B11" s="122" t="s">
        <v>118</v>
      </c>
      <c r="C11" s="129">
        <v>5</v>
      </c>
      <c r="D11" s="129">
        <v>6890</v>
      </c>
      <c r="E11" s="129">
        <v>3</v>
      </c>
      <c r="F11" s="129">
        <v>4134</v>
      </c>
      <c r="G11" s="129"/>
      <c r="H11" s="129"/>
      <c r="I11" s="129"/>
      <c r="J11" s="129"/>
      <c r="K11" s="129">
        <v>2</v>
      </c>
      <c r="L11" s="129">
        <v>2756</v>
      </c>
    </row>
    <row r="12" spans="1:12" ht="19.5" customHeight="1">
      <c r="A12" s="118">
        <v>7</v>
      </c>
      <c r="B12" s="122" t="s">
        <v>119</v>
      </c>
      <c r="C12" s="129">
        <v>253</v>
      </c>
      <c r="D12" s="129">
        <v>139453.6</v>
      </c>
      <c r="E12" s="129">
        <v>223</v>
      </c>
      <c r="F12" s="129">
        <v>120169.14</v>
      </c>
      <c r="G12" s="129">
        <v>11</v>
      </c>
      <c r="H12" s="129">
        <v>23567.45</v>
      </c>
      <c r="I12" s="129"/>
      <c r="J12" s="129"/>
      <c r="K12" s="129">
        <v>30</v>
      </c>
      <c r="L12" s="129">
        <v>16536</v>
      </c>
    </row>
    <row r="13" spans="1:12" ht="15" customHeight="1">
      <c r="A13" s="118">
        <v>8</v>
      </c>
      <c r="B13" s="121" t="s">
        <v>42</v>
      </c>
      <c r="C13" s="129">
        <v>91</v>
      </c>
      <c r="D13" s="129">
        <v>50159.1999999999</v>
      </c>
      <c r="E13" s="129">
        <v>89</v>
      </c>
      <c r="F13" s="129">
        <v>47098.18</v>
      </c>
      <c r="G13" s="129">
        <v>1</v>
      </c>
      <c r="H13" s="129">
        <v>551.2</v>
      </c>
      <c r="I13" s="129"/>
      <c r="J13" s="129"/>
      <c r="K13" s="129">
        <v>2</v>
      </c>
      <c r="L13" s="129">
        <v>1102.4</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104</v>
      </c>
      <c r="D15" s="129">
        <v>29489.1999999999</v>
      </c>
      <c r="E15" s="129">
        <v>96</v>
      </c>
      <c r="F15" s="129">
        <v>27806.31</v>
      </c>
      <c r="G15" s="129"/>
      <c r="H15" s="129"/>
      <c r="I15" s="129"/>
      <c r="J15" s="129"/>
      <c r="K15" s="129">
        <v>8</v>
      </c>
      <c r="L15" s="129">
        <v>2204.8</v>
      </c>
    </row>
    <row r="16" spans="1:12" ht="21" customHeight="1">
      <c r="A16" s="118">
        <v>11</v>
      </c>
      <c r="B16" s="122" t="s">
        <v>118</v>
      </c>
      <c r="C16" s="129">
        <v>2</v>
      </c>
      <c r="D16" s="129">
        <v>1378</v>
      </c>
      <c r="E16" s="129">
        <v>2</v>
      </c>
      <c r="F16" s="129">
        <v>1378</v>
      </c>
      <c r="G16" s="129"/>
      <c r="H16" s="129"/>
      <c r="I16" s="129"/>
      <c r="J16" s="129"/>
      <c r="K16" s="129"/>
      <c r="L16" s="129"/>
    </row>
    <row r="17" spans="1:12" ht="21" customHeight="1">
      <c r="A17" s="118">
        <v>12</v>
      </c>
      <c r="B17" s="122" t="s">
        <v>119</v>
      </c>
      <c r="C17" s="129">
        <v>102</v>
      </c>
      <c r="D17" s="129">
        <v>28111.2</v>
      </c>
      <c r="E17" s="129">
        <v>94</v>
      </c>
      <c r="F17" s="129">
        <v>26428.31</v>
      </c>
      <c r="G17" s="129"/>
      <c r="H17" s="129"/>
      <c r="I17" s="129"/>
      <c r="J17" s="129"/>
      <c r="K17" s="129">
        <v>8</v>
      </c>
      <c r="L17" s="129">
        <v>2204.8</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137.8</v>
      </c>
      <c r="E21" s="129">
        <v>1</v>
      </c>
      <c r="F21" s="129">
        <v>551.2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20</v>
      </c>
      <c r="D34" s="128">
        <f t="shared" si="3"/>
        <v>11024</v>
      </c>
      <c r="E34" s="128">
        <f t="shared" si="3"/>
        <v>10</v>
      </c>
      <c r="F34" s="128">
        <f t="shared" si="3"/>
        <v>6180.8099999999995</v>
      </c>
      <c r="G34" s="128">
        <f t="shared" si="3"/>
        <v>1</v>
      </c>
      <c r="H34" s="128">
        <f t="shared" si="3"/>
        <v>551.2</v>
      </c>
      <c r="I34" s="128">
        <f t="shared" si="3"/>
        <v>0</v>
      </c>
      <c r="J34" s="128">
        <f t="shared" si="3"/>
        <v>0</v>
      </c>
      <c r="K34" s="128">
        <f t="shared" si="3"/>
        <v>10</v>
      </c>
      <c r="L34" s="128">
        <f t="shared" si="3"/>
        <v>5512</v>
      </c>
    </row>
    <row r="35" spans="1:12" ht="24" customHeight="1">
      <c r="A35" s="118">
        <v>30</v>
      </c>
      <c r="B35" s="121" t="s">
        <v>131</v>
      </c>
      <c r="C35" s="129">
        <f aca="true" t="shared" si="4" ref="C35:L35">SUM(C36,C39)</f>
        <v>20</v>
      </c>
      <c r="D35" s="129">
        <f t="shared" si="4"/>
        <v>11024</v>
      </c>
      <c r="E35" s="129">
        <f t="shared" si="4"/>
        <v>10</v>
      </c>
      <c r="F35" s="129">
        <f t="shared" si="4"/>
        <v>6180.8099999999995</v>
      </c>
      <c r="G35" s="129">
        <f t="shared" si="4"/>
        <v>1</v>
      </c>
      <c r="H35" s="129">
        <f t="shared" si="4"/>
        <v>551.2</v>
      </c>
      <c r="I35" s="129">
        <f t="shared" si="4"/>
        <v>0</v>
      </c>
      <c r="J35" s="129">
        <f t="shared" si="4"/>
        <v>0</v>
      </c>
      <c r="K35" s="129">
        <f t="shared" si="4"/>
        <v>10</v>
      </c>
      <c r="L35" s="129">
        <f t="shared" si="4"/>
        <v>5512</v>
      </c>
    </row>
    <row r="36" spans="1:12" ht="19.5" customHeight="1">
      <c r="A36" s="118">
        <v>31</v>
      </c>
      <c r="B36" s="121" t="s">
        <v>132</v>
      </c>
      <c r="C36" s="129">
        <v>1</v>
      </c>
      <c r="D36" s="129">
        <v>551.2</v>
      </c>
      <c r="E36" s="129">
        <v>1</v>
      </c>
      <c r="F36" s="129">
        <v>1102.4</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v>1</v>
      </c>
      <c r="F38" s="129">
        <v>1102.4</v>
      </c>
      <c r="G38" s="129"/>
      <c r="H38" s="129"/>
      <c r="I38" s="129"/>
      <c r="J38" s="129"/>
      <c r="K38" s="129"/>
      <c r="L38" s="129"/>
    </row>
    <row r="39" spans="1:12" ht="21" customHeight="1">
      <c r="A39" s="118">
        <v>34</v>
      </c>
      <c r="B39" s="121" t="s">
        <v>134</v>
      </c>
      <c r="C39" s="129">
        <v>19</v>
      </c>
      <c r="D39" s="129">
        <v>10472.8</v>
      </c>
      <c r="E39" s="129">
        <v>9</v>
      </c>
      <c r="F39" s="129">
        <v>5078.41</v>
      </c>
      <c r="G39" s="129">
        <v>1</v>
      </c>
      <c r="H39" s="129">
        <v>551.2</v>
      </c>
      <c r="I39" s="129"/>
      <c r="J39" s="129"/>
      <c r="K39" s="129">
        <v>10</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19</v>
      </c>
      <c r="D41" s="129">
        <v>10472.8</v>
      </c>
      <c r="E41" s="129">
        <v>9</v>
      </c>
      <c r="F41" s="129">
        <v>5078.41</v>
      </c>
      <c r="G41" s="129">
        <v>1</v>
      </c>
      <c r="H41" s="129">
        <v>551.2</v>
      </c>
      <c r="I41" s="129"/>
      <c r="J41" s="129"/>
      <c r="K41" s="129">
        <v>10</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93</v>
      </c>
      <c r="D45" s="128">
        <f t="shared" si="5"/>
        <v>1380.84</v>
      </c>
      <c r="E45" s="128">
        <f t="shared" si="5"/>
        <v>93</v>
      </c>
      <c r="F45" s="128">
        <f t="shared" si="5"/>
        <v>1730.67</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87</v>
      </c>
      <c r="D46" s="129">
        <v>1132.8</v>
      </c>
      <c r="E46" s="129">
        <v>87</v>
      </c>
      <c r="F46" s="129">
        <v>1481.95</v>
      </c>
      <c r="G46" s="129"/>
      <c r="H46" s="129"/>
      <c r="I46" s="129"/>
      <c r="J46" s="129"/>
      <c r="K46" s="129"/>
      <c r="L46" s="129"/>
    </row>
    <row r="47" spans="1:12" ht="21" customHeight="1">
      <c r="A47" s="118">
        <v>42</v>
      </c>
      <c r="B47" s="121" t="s">
        <v>21</v>
      </c>
      <c r="C47" s="129">
        <v>4</v>
      </c>
      <c r="D47" s="129">
        <v>165.36</v>
      </c>
      <c r="E47" s="129">
        <v>4</v>
      </c>
      <c r="F47" s="129">
        <v>166.02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558</v>
      </c>
      <c r="D52" s="128">
        <v>153784.800000002</v>
      </c>
      <c r="E52" s="128">
        <v>184</v>
      </c>
      <c r="F52" s="128">
        <v>50710.3999999998</v>
      </c>
      <c r="G52" s="128"/>
      <c r="H52" s="128"/>
      <c r="I52" s="128">
        <v>558</v>
      </c>
      <c r="J52" s="128">
        <v>153784.800000002</v>
      </c>
      <c r="K52" s="129"/>
      <c r="L52" s="128"/>
    </row>
    <row r="53" spans="1:12" ht="15">
      <c r="A53" s="118">
        <v>48</v>
      </c>
      <c r="B53" s="119" t="s">
        <v>129</v>
      </c>
      <c r="C53" s="128">
        <f aca="true" t="shared" si="6" ref="C53:L53">SUM(C6,C25,C34,C45,C52)</f>
        <v>1745</v>
      </c>
      <c r="D53" s="128">
        <f t="shared" si="6"/>
        <v>1010154.0199999999</v>
      </c>
      <c r="E53" s="128">
        <f t="shared" si="6"/>
        <v>1229</v>
      </c>
      <c r="F53" s="128">
        <f t="shared" si="6"/>
        <v>824702.59</v>
      </c>
      <c r="G53" s="128">
        <f t="shared" si="6"/>
        <v>19</v>
      </c>
      <c r="H53" s="128">
        <f t="shared" si="6"/>
        <v>29328.100000000002</v>
      </c>
      <c r="I53" s="128">
        <f t="shared" si="6"/>
        <v>595</v>
      </c>
      <c r="J53" s="128">
        <f t="shared" si="6"/>
        <v>174681.950000002</v>
      </c>
      <c r="K53" s="128">
        <f t="shared" si="6"/>
        <v>109</v>
      </c>
      <c r="L53" s="128">
        <f t="shared" si="6"/>
        <v>65867.5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&amp;L1B118639&amp;CФорма № 10, Підрозділ: Кодимський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&amp;L1B118639&amp;CФорма № 10, Підрозділ: Кодимський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107</v>
      </c>
      <c r="F4" s="124">
        <f>SUM(F5:F20)</f>
        <v>64765.09999999999</v>
      </c>
    </row>
    <row r="5" spans="1:6" ht="20.25" customHeight="1">
      <c r="A5" s="98">
        <v>2</v>
      </c>
      <c r="B5" s="154" t="s">
        <v>97</v>
      </c>
      <c r="C5" s="155"/>
      <c r="D5" s="156"/>
      <c r="E5" s="125">
        <v>15</v>
      </c>
      <c r="F5" s="126">
        <v>7441.2</v>
      </c>
    </row>
    <row r="6" spans="1:6" ht="28.5" customHeight="1">
      <c r="A6" s="98">
        <v>3</v>
      </c>
      <c r="B6" s="154" t="s">
        <v>98</v>
      </c>
      <c r="C6" s="155"/>
      <c r="D6" s="156"/>
      <c r="E6" s="125"/>
      <c r="F6" s="126"/>
    </row>
    <row r="7" spans="1:6" ht="20.25" customHeight="1">
      <c r="A7" s="98">
        <v>4</v>
      </c>
      <c r="B7" s="154" t="s">
        <v>99</v>
      </c>
      <c r="C7" s="155"/>
      <c r="D7" s="156"/>
      <c r="E7" s="125">
        <v>52</v>
      </c>
      <c r="F7" s="126">
        <v>30316</v>
      </c>
    </row>
    <row r="8" spans="1:6" ht="41.25" customHeight="1">
      <c r="A8" s="98">
        <v>5</v>
      </c>
      <c r="B8" s="154" t="s">
        <v>100</v>
      </c>
      <c r="C8" s="155"/>
      <c r="D8" s="156"/>
      <c r="E8" s="125"/>
      <c r="F8" s="126"/>
    </row>
    <row r="9" spans="1:6" ht="41.25" customHeight="1">
      <c r="A9" s="98">
        <v>6</v>
      </c>
      <c r="B9" s="154" t="s">
        <v>101</v>
      </c>
      <c r="C9" s="155"/>
      <c r="D9" s="156"/>
      <c r="E9" s="125">
        <v>1</v>
      </c>
      <c r="F9" s="126">
        <v>275.6</v>
      </c>
    </row>
    <row r="10" spans="1:6" ht="27" customHeight="1">
      <c r="A10" s="98">
        <v>7</v>
      </c>
      <c r="B10" s="154" t="s">
        <v>102</v>
      </c>
      <c r="C10" s="155"/>
      <c r="D10" s="156"/>
      <c r="E10" s="125">
        <v>1</v>
      </c>
      <c r="F10" s="126">
        <v>551.2</v>
      </c>
    </row>
    <row r="11" spans="1:6" ht="26.25" customHeight="1">
      <c r="A11" s="98">
        <v>8</v>
      </c>
      <c r="B11" s="154" t="s">
        <v>103</v>
      </c>
      <c r="C11" s="155"/>
      <c r="D11" s="156"/>
      <c r="E11" s="125">
        <v>3</v>
      </c>
      <c r="F11" s="126">
        <v>5421.23</v>
      </c>
    </row>
    <row r="12" spans="1:6" ht="29.25" customHeight="1">
      <c r="A12" s="98">
        <v>9</v>
      </c>
      <c r="B12" s="154" t="s">
        <v>82</v>
      </c>
      <c r="C12" s="155"/>
      <c r="D12" s="156"/>
      <c r="E12" s="125"/>
      <c r="F12" s="126"/>
    </row>
    <row r="13" spans="1:6" ht="20.25" customHeight="1">
      <c r="A13" s="98">
        <v>10</v>
      </c>
      <c r="B13" s="154" t="s">
        <v>104</v>
      </c>
      <c r="C13" s="155"/>
      <c r="D13" s="156"/>
      <c r="E13" s="125">
        <v>35</v>
      </c>
      <c r="F13" s="126">
        <v>20759.87</v>
      </c>
    </row>
    <row r="14" spans="1:6" ht="25.5"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c r="F20" s="126"/>
    </row>
    <row r="21" spans="1:6" ht="12.75">
      <c r="A21" s="99"/>
      <c r="B21" s="99"/>
      <c r="C21" s="99"/>
      <c r="D21" s="99"/>
      <c r="E21" s="99"/>
      <c r="F21" s="99"/>
    </row>
    <row r="22" spans="1:11" ht="16.5" customHeight="1">
      <c r="A22" s="100"/>
      <c r="B22" s="91" t="s">
        <v>76</v>
      </c>
      <c r="C22" s="83"/>
      <c r="D22" s="86" t="s">
        <v>143</v>
      </c>
      <c r="E22" s="146" t="s">
        <v>144</v>
      </c>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t="s">
        <v>145</v>
      </c>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146</v>
      </c>
      <c r="D27" s="157"/>
      <c r="E27" s="45" t="s">
        <v>143</v>
      </c>
      <c r="I27" s="111"/>
      <c r="J27" s="108"/>
      <c r="K27" s="109"/>
    </row>
    <row r="28" spans="1:11" ht="15" customHeight="1">
      <c r="A28" s="110" t="s">
        <v>143</v>
      </c>
      <c r="B28" s="66" t="s">
        <v>92</v>
      </c>
      <c r="C28" s="158" t="s">
        <v>146</v>
      </c>
      <c r="D28" s="158"/>
      <c r="E28" s="89"/>
      <c r="I28" s="112"/>
      <c r="J28" s="112"/>
      <c r="K28" s="112"/>
    </row>
    <row r="29" spans="1:11" ht="15.75" customHeight="1">
      <c r="A29" s="113"/>
      <c r="B29" s="67" t="s">
        <v>93</v>
      </c>
      <c r="C29" s="158" t="s">
        <v>147</v>
      </c>
      <c r="D29" s="158"/>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&amp;L1B118639&amp;CФорма № 10, Підрозділ: Кодимський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B1" sqref="B1"/>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149</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150</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151</v>
      </c>
      <c r="E39" s="160"/>
      <c r="F39" s="160"/>
      <c r="G39" s="160"/>
      <c r="H39" s="161"/>
      <c r="I39" s="10"/>
    </row>
    <row r="40" spans="1:9" ht="12.75" customHeight="1">
      <c r="A40" s="12"/>
      <c r="B40" s="14"/>
      <c r="C40" s="10"/>
      <c r="D40" s="10"/>
      <c r="E40" s="10"/>
      <c r="F40" s="10"/>
      <c r="G40" s="10"/>
      <c r="H40" s="12"/>
      <c r="I40" s="10"/>
    </row>
    <row r="41" spans="1:8" ht="12.75" customHeight="1">
      <c r="A41" s="12"/>
      <c r="B41" s="175" t="s">
        <v>152</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1</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&amp;L1B118639&amp;C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2017-01-13T10:04:19Z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10_00503_4.2016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1B118639</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