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21\!\"/>
    </mc:Choice>
  </mc:AlternateContent>
  <xr:revisionPtr revIDLastSave="0" documentId="8_{38AFC559-2740-43CD-BCEA-9041A347F56E}" xr6:coauthVersionLast="47" xr6:coauthVersionMax="47" xr10:uidLastSave="{00000000-0000-0000-0000-000000000000}"/>
  <bookViews>
    <workbookView xWindow="-120" yWindow="-120" windowWidth="29040" windowHeight="1599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E56" i="3" s="1"/>
  <c r="F21" i="3"/>
  <c r="F6" i="3"/>
  <c r="G21" i="3"/>
  <c r="G6" i="3"/>
  <c r="G56" i="3" s="1"/>
  <c r="H21" i="3"/>
  <c r="H6" i="3"/>
  <c r="H56" i="3" s="1"/>
  <c r="I21" i="3"/>
  <c r="I6" i="3"/>
  <c r="I56" i="3" s="1"/>
  <c r="J21" i="3"/>
  <c r="J6" i="3"/>
  <c r="K21" i="3"/>
  <c r="K6" i="3"/>
  <c r="L21" i="3"/>
  <c r="L6" i="3"/>
  <c r="C28" i="3"/>
  <c r="D28" i="3"/>
  <c r="D56" i="3" s="1"/>
  <c r="E28" i="3"/>
  <c r="F28" i="3"/>
  <c r="G28" i="3"/>
  <c r="H28" i="3"/>
  <c r="I28" i="3"/>
  <c r="J28" i="3"/>
  <c r="K28" i="3"/>
  <c r="L28" i="3"/>
  <c r="L56" i="3" s="1"/>
  <c r="C40" i="3"/>
  <c r="C39" i="3"/>
  <c r="D40" i="3"/>
  <c r="D39" i="3"/>
  <c r="E40" i="3"/>
  <c r="E39" i="3"/>
  <c r="F40" i="3"/>
  <c r="F39" i="3"/>
  <c r="F56" i="3" s="1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J56" i="3"/>
  <c r="K56" i="3"/>
  <c r="C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<sst xmlns="http://schemas.openxmlformats.org/spreadsheetml/2006/main" count="154" uniqueCount="129">
  <si>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</si>
  <si>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</si>
  <si>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</si>
  <si>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</si>
  <si>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</si>
  <si>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</si>
  <si>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</si>
  <si>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</si>
  <si>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</si>
  <si>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</si>
  <si>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</si>
  <si>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</si>
  <si>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</si>
  <si>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</si>
  <si>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</si>
  <si>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</si>
  <si>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</si>
  <si>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</si>
  <si>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</si>
  <si>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</si>
  <si>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</si>
  <si>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</si>
  <si>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</si>
  <si>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</si>
  <si>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</si>
  <si>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</si>
  <si>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</si>
  <si>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</si>
  <si>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</si>
  <si>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</si>
  <si>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</si>
  <si>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</si>
  <si>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</si>
  <si>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</si>
  <si>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</si>
  <si>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</si>
  <si>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</si>
  <si>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</si>
  <si>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</si>
  <si>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</si>
  <si>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</si>
  <si>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</si>
  <si>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</si>
  <si>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</si>
  <si>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</si>
  <si>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</si>
  <si>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</si>
  <si>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</si>
  <si>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</si>
  <si>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</si>
  <si>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</si>
  <si>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</si>
  <si>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</si>
  <si>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</si>
  <si>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</si>
  <si>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</si>
  <si>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</si>
  <si>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</si>
  <si>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</si>
  <si>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</si>
  <si>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</si>
  <si>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</si>
  <si>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</si>
  <si>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</si>
  <si>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</si>
  <si>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</si>
  <si>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</si>
  <si>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</si>
  <si>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</si>
  <si>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</si>
  <si>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</si>
  <si>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</si>
  <si>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</si>
  <si>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</si>
  <si>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</si>
  <si>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</si>
  <si>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</si>
  <si>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</si>
  <si>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</si>
  <si>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</si>
  <si>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</si>
  <si>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</si>
  <si>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</si>
  <si>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</si>
  <si>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</si>
  <si>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</si>
  <si>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</si>
  <si>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</si>
  <si>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</si>
  <si>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</si>
  <si>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</si>
  <si>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</si>
  <si>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</si>
  <si>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</si>
  <si>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</si>
  <si>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</si>
  <si>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</si>
  <si>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</si>
  <si>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</si>
  <si>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</si>
  <si>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</si>
  <si>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</si>
  <si>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</si>
  <si>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</si>
  <si>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</si>
  <si>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</si>
  <si>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</si>
  <si>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</si>
  <si>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</si>
  <si>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</si>
  <si>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</si>
  <si>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</si>
  <si>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</si>
  <si>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</si>
  <si>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</si>
  <si>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</si>
  <si>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</si>
  <si>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</si>
  <si>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</si>
  <si>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Кодимський районний суд Одеської області</t>
  </si>
  <si>
    <t>66000. Одеська область.м. Кодима</t>
  </si>
  <si>
    <t>пл. Перемоги</t>
  </si>
  <si>
    <t/>
  </si>
  <si>
    <t>Д.В. Вороненко</t>
  </si>
  <si>
    <t>Ю.М. Спатерук</t>
  </si>
  <si>
    <t>+380 688665382</t>
  </si>
  <si>
    <t>(04867)2-66-36</t>
  </si>
  <si>
    <t>Inbox@kd.od.court.gov.ua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</si>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</sst>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E1" sqref="E1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&amp;C&amp;L8C622AFF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B1" sqref="B1:C1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713</v>
      </c>
      <c r="D6" s="96">
        <f t="shared" si="0"/>
        <v>712264.88</v>
      </c>
      <c r="E6" s="96">
        <f t="shared" si="0"/>
        <v>462</v>
      </c>
      <c r="F6" s="96">
        <f t="shared" si="0"/>
        <v>481777.95999999996</v>
      </c>
      <c r="G6" s="96">
        <f t="shared" si="0"/>
        <v>57</v>
      </c>
      <c r="H6" s="96">
        <f t="shared" si="0"/>
        <v>44425.32</v>
      </c>
      <c r="I6" s="96">
        <f t="shared" si="0"/>
        <v>79</v>
      </c>
      <c r="J6" s="96">
        <f t="shared" si="0"/>
        <v>56443.649999999994</v>
      </c>
      <c r="K6" s="96">
        <f t="shared" si="0"/>
        <v>110</v>
      </c>
      <c r="L6" s="96">
        <f t="shared" si="0"/>
        <v>81219.45</v>
      </c>
    </row>
    <row r="7" spans="1:12" ht="16.5" customHeight="1" x14ac:dyDescent="0.2">
      <c r="A7" s="87">
        <v>2</v>
      </c>
      <c r="B7" s="90" t="s">
        <v>74</v>
      </c>
      <c r="C7" s="97">
        <v>241</v>
      </c>
      <c r="D7" s="97">
        <v>334877.38</v>
      </c>
      <c r="E7" s="97">
        <v>195</v>
      </c>
      <c r="F7" s="97">
        <v>270778.36</v>
      </c>
      <c r="G7" s="97">
        <v>19</v>
      </c>
      <c r="H7" s="97">
        <v>15992.37</v>
      </c>
      <c r="I7" s="97">
        <v>7</v>
      </c>
      <c r="J7" s="97">
        <v>8710.3799999999992</v>
      </c>
      <c r="K7" s="97">
        <v>20</v>
      </c>
      <c r="L7" s="97">
        <v>20269.95</v>
      </c>
    </row>
    <row r="8" spans="1:12" ht="16.5" customHeight="1" x14ac:dyDescent="0.2">
      <c r="A8" s="87">
        <v>3</v>
      </c>
      <c r="B8" s="91" t="s">
        <v>75</v>
      </c>
      <c r="C8" s="97">
        <v>56</v>
      </c>
      <c r="D8" s="97">
        <v>129676.9</v>
      </c>
      <c r="E8" s="97">
        <v>54</v>
      </c>
      <c r="F8" s="97">
        <v>122698.9</v>
      </c>
      <c r="G8" s="97">
        <v>1</v>
      </c>
      <c r="H8" s="97">
        <v>2102</v>
      </c>
      <c r="I8" s="97">
        <v>1</v>
      </c>
      <c r="J8" s="97">
        <v>2243.5700000000002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185</v>
      </c>
      <c r="D9" s="97">
        <v>205200.48</v>
      </c>
      <c r="E9" s="97">
        <v>141</v>
      </c>
      <c r="F9" s="97">
        <v>148079.46</v>
      </c>
      <c r="G9" s="97">
        <v>18</v>
      </c>
      <c r="H9" s="97">
        <v>13890.37</v>
      </c>
      <c r="I9" s="97">
        <v>6</v>
      </c>
      <c r="J9" s="97">
        <v>6466.81</v>
      </c>
      <c r="K9" s="97">
        <v>20</v>
      </c>
      <c r="L9" s="97">
        <v>20269.95</v>
      </c>
    </row>
    <row r="10" spans="1:12" ht="19.5" customHeight="1" x14ac:dyDescent="0.2">
      <c r="A10" s="87">
        <v>5</v>
      </c>
      <c r="B10" s="90" t="s">
        <v>77</v>
      </c>
      <c r="C10" s="97">
        <v>218</v>
      </c>
      <c r="D10" s="97">
        <v>242890</v>
      </c>
      <c r="E10" s="97">
        <v>127</v>
      </c>
      <c r="F10" s="97">
        <v>130054.6</v>
      </c>
      <c r="G10" s="97">
        <v>19</v>
      </c>
      <c r="H10" s="97">
        <v>18329.349999999999</v>
      </c>
      <c r="I10" s="97">
        <v>31</v>
      </c>
      <c r="J10" s="97">
        <v>30212.07</v>
      </c>
      <c r="K10" s="97">
        <v>40</v>
      </c>
      <c r="L10" s="97">
        <v>43130</v>
      </c>
    </row>
    <row r="11" spans="1:12" ht="19.5" customHeight="1" x14ac:dyDescent="0.2">
      <c r="A11" s="87">
        <v>6</v>
      </c>
      <c r="B11" s="91" t="s">
        <v>78</v>
      </c>
      <c r="C11" s="97">
        <v>33</v>
      </c>
      <c r="D11" s="97">
        <v>74910</v>
      </c>
      <c r="E11" s="97">
        <v>18</v>
      </c>
      <c r="F11" s="97">
        <v>36556</v>
      </c>
      <c r="G11" s="97">
        <v>5</v>
      </c>
      <c r="H11" s="97">
        <v>6555.75</v>
      </c>
      <c r="I11" s="97">
        <v>5</v>
      </c>
      <c r="J11" s="97">
        <v>4994</v>
      </c>
      <c r="K11" s="97">
        <v>5</v>
      </c>
      <c r="L11" s="97">
        <v>11350</v>
      </c>
    </row>
    <row r="12" spans="1:12" ht="19.5" customHeight="1" x14ac:dyDescent="0.2">
      <c r="A12" s="87">
        <v>7</v>
      </c>
      <c r="B12" s="91" t="s">
        <v>79</v>
      </c>
      <c r="C12" s="97">
        <v>185</v>
      </c>
      <c r="D12" s="97">
        <v>167980</v>
      </c>
      <c r="E12" s="97">
        <v>109</v>
      </c>
      <c r="F12" s="97">
        <v>93498.6</v>
      </c>
      <c r="G12" s="97">
        <v>14</v>
      </c>
      <c r="H12" s="97">
        <v>11773.6</v>
      </c>
      <c r="I12" s="97">
        <v>26</v>
      </c>
      <c r="J12" s="97">
        <v>25218.07</v>
      </c>
      <c r="K12" s="97">
        <v>35</v>
      </c>
      <c r="L12" s="97">
        <v>31780</v>
      </c>
    </row>
    <row r="13" spans="1:12" ht="15" customHeight="1" x14ac:dyDescent="0.2">
      <c r="A13" s="87">
        <v>8</v>
      </c>
      <c r="B13" s="90" t="s">
        <v>18</v>
      </c>
      <c r="C13" s="97">
        <v>88</v>
      </c>
      <c r="D13" s="97">
        <v>79904</v>
      </c>
      <c r="E13" s="97">
        <v>53</v>
      </c>
      <c r="F13" s="97">
        <v>46668</v>
      </c>
      <c r="G13" s="97">
        <v>14</v>
      </c>
      <c r="H13" s="97">
        <v>6776.4</v>
      </c>
      <c r="I13" s="97">
        <v>13</v>
      </c>
      <c r="J13" s="97">
        <v>11182</v>
      </c>
      <c r="K13" s="97">
        <v>6</v>
      </c>
      <c r="L13" s="97">
        <v>5448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908</v>
      </c>
      <c r="E14" s="97"/>
      <c r="F14" s="97"/>
      <c r="G14" s="97">
        <v>1</v>
      </c>
      <c r="H14" s="97">
        <v>454</v>
      </c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66</v>
      </c>
      <c r="D15" s="97">
        <v>31326</v>
      </c>
      <c r="E15" s="97">
        <v>49</v>
      </c>
      <c r="F15" s="97">
        <v>25651</v>
      </c>
      <c r="G15" s="97">
        <v>4</v>
      </c>
      <c r="H15" s="97">
        <v>2873.2</v>
      </c>
      <c r="I15" s="97"/>
      <c r="J15" s="97"/>
      <c r="K15" s="97">
        <v>11</v>
      </c>
      <c r="L15" s="97">
        <v>4994</v>
      </c>
    </row>
    <row r="16" spans="1:12" ht="21" customHeight="1" x14ac:dyDescent="0.2">
      <c r="A16" s="87">
        <v>11</v>
      </c>
      <c r="B16" s="91" t="s">
        <v>78</v>
      </c>
      <c r="C16" s="97">
        <v>2</v>
      </c>
      <c r="D16" s="97">
        <v>2270</v>
      </c>
      <c r="E16" s="97">
        <v>1</v>
      </c>
      <c r="F16" s="97">
        <v>1135</v>
      </c>
      <c r="G16" s="97">
        <v>1</v>
      </c>
      <c r="H16" s="97">
        <v>1057.2</v>
      </c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64</v>
      </c>
      <c r="D17" s="97">
        <v>29056</v>
      </c>
      <c r="E17" s="97">
        <v>48</v>
      </c>
      <c r="F17" s="97">
        <v>24516</v>
      </c>
      <c r="G17" s="97">
        <v>3</v>
      </c>
      <c r="H17" s="97">
        <v>1816</v>
      </c>
      <c r="I17" s="97"/>
      <c r="J17" s="97"/>
      <c r="K17" s="97">
        <v>11</v>
      </c>
      <c r="L17" s="97">
        <v>4994</v>
      </c>
    </row>
    <row r="18" spans="1:12" ht="21" customHeight="1" x14ac:dyDescent="0.2">
      <c r="A18" s="87">
        <v>13</v>
      </c>
      <c r="B18" s="99" t="s">
        <v>104</v>
      </c>
      <c r="C18" s="97">
        <v>98</v>
      </c>
      <c r="D18" s="97">
        <v>22246</v>
      </c>
      <c r="E18" s="97">
        <v>38</v>
      </c>
      <c r="F18" s="97">
        <v>8626</v>
      </c>
      <c r="G18" s="97"/>
      <c r="H18" s="97"/>
      <c r="I18" s="97">
        <v>28</v>
      </c>
      <c r="J18" s="97">
        <v>6339.2</v>
      </c>
      <c r="K18" s="97">
        <v>32</v>
      </c>
      <c r="L18" s="97">
        <v>7264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113.5</v>
      </c>
      <c r="E19" s="97"/>
      <c r="F19" s="97"/>
      <c r="G19" s="97"/>
      <c r="H19" s="97"/>
      <c r="I19" s="97"/>
      <c r="J19" s="97"/>
      <c r="K19" s="97">
        <v>1</v>
      </c>
      <c r="L19" s="97">
        <v>113.5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3632</v>
      </c>
      <c r="E39" s="96">
        <f t="shared" si="3"/>
        <v>3</v>
      </c>
      <c r="F39" s="96">
        <f t="shared" si="3"/>
        <v>1362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908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3632</v>
      </c>
      <c r="E40" s="97">
        <f t="shared" si="4"/>
        <v>3</v>
      </c>
      <c r="F40" s="97">
        <f t="shared" si="4"/>
        <v>1362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908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4</v>
      </c>
      <c r="D44" s="97">
        <v>3632</v>
      </c>
      <c r="E44" s="97">
        <v>3</v>
      </c>
      <c r="F44" s="97">
        <v>1362</v>
      </c>
      <c r="G44" s="97"/>
      <c r="H44" s="97"/>
      <c r="I44" s="97"/>
      <c r="J44" s="97"/>
      <c r="K44" s="97">
        <v>1</v>
      </c>
      <c r="L44" s="97">
        <v>908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4</v>
      </c>
      <c r="D46" s="97">
        <v>3632</v>
      </c>
      <c r="E46" s="97">
        <v>3</v>
      </c>
      <c r="F46" s="97">
        <v>1362</v>
      </c>
      <c r="G46" s="97"/>
      <c r="H46" s="97"/>
      <c r="I46" s="97"/>
      <c r="J46" s="97"/>
      <c r="K46" s="97">
        <v>1</v>
      </c>
      <c r="L46" s="97">
        <v>908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24</v>
      </c>
      <c r="D50" s="96">
        <f t="shared" si="5"/>
        <v>367.74</v>
      </c>
      <c r="E50" s="96">
        <f t="shared" si="5"/>
        <v>24</v>
      </c>
      <c r="F50" s="96">
        <f t="shared" si="5"/>
        <v>376.47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24</v>
      </c>
      <c r="D51" s="97">
        <v>367.74</v>
      </c>
      <c r="E51" s="97">
        <v>24</v>
      </c>
      <c r="F51" s="97">
        <v>376.47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324</v>
      </c>
      <c r="D55" s="96">
        <v>147096</v>
      </c>
      <c r="E55" s="96">
        <v>109</v>
      </c>
      <c r="F55" s="96">
        <v>49486</v>
      </c>
      <c r="G55" s="96"/>
      <c r="H55" s="96"/>
      <c r="I55" s="96">
        <v>324</v>
      </c>
      <c r="J55" s="96">
        <v>147096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1065</v>
      </c>
      <c r="D56" s="96">
        <f t="shared" si="6"/>
        <v>863360.62</v>
      </c>
      <c r="E56" s="96">
        <f t="shared" si="6"/>
        <v>598</v>
      </c>
      <c r="F56" s="96">
        <f t="shared" si="6"/>
        <v>533002.42999999993</v>
      </c>
      <c r="G56" s="96">
        <f t="shared" si="6"/>
        <v>57</v>
      </c>
      <c r="H56" s="96">
        <f t="shared" si="6"/>
        <v>44425.32</v>
      </c>
      <c r="I56" s="96">
        <f t="shared" si="6"/>
        <v>403</v>
      </c>
      <c r="J56" s="96">
        <f t="shared" si="6"/>
        <v>203539.65</v>
      </c>
      <c r="K56" s="96">
        <f t="shared" si="6"/>
        <v>111</v>
      </c>
      <c r="L56" s="96">
        <f t="shared" si="6"/>
        <v>82127.45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Кодимський районний суд Одеської області,_x000D_
 Початок періоду: 01.01.2021, Кінець періоду: 31.12.2021&amp;L8C622AFF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B1" sqref="B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97</v>
      </c>
      <c r="F4" s="93">
        <f>SUM(F5:F25)</f>
        <v>69869.45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5</v>
      </c>
      <c r="F5" s="95">
        <v>4540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60</v>
      </c>
      <c r="F7" s="95">
        <v>39498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996.95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27</v>
      </c>
      <c r="F13" s="95">
        <v>22564.5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1362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2</v>
      </c>
      <c r="F23" s="95">
        <v>908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Кодимський районний суд Одеської області,_x000D_
 Початок періоду: 01.01.2021, Кінець періоду: 31.12.2021&amp;L8C622AFF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2022-01-28T10:23:54Z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8C622AFF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