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<sst xmlns="http://schemas.openxmlformats.org/spreadsheetml/2006/main" count="290" uniqueCount="218">
  <si>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</si>
  <si>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</si>
  <si>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</si>
  <si>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</si>
  <si>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</si>
  <si>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</si>
  <si>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</si>
  <si>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</si>
  <si>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</si>
  <si>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</si>
  <si>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</si>
  <si>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</si>
  <si>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</si>
  <si>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</si>
  <si>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</si>
  <si>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</si>
  <si>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</si>
  <si>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</si>
  <si>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</si>
  <si>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</si>
  <si>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</si>
  <si>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</si>
  <si>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</si>
  <si>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</si>
  <si>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</si>
  <si>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</si>
  <si>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</si>
  <si>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</si>
  <si>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</si>
  <si>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</si>
  <si>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</si>
  <si>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</si>
  <si>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</si>
  <si>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</si>
  <si>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</si>
  <si>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</si>
  <si>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</si>
  <si>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</si>
  <si>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</si>
  <si>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</si>
  <si>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</si>
  <si>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</si>
  <si>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</si>
  <si>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</si>
  <si>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</si>
  <si>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</si>
  <si>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</si>
  <si>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</si>
  <si>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</si>
  <si>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</si>
  <si>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</si>
  <si>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</si>
  <si>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</si>
  <si>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</si>
  <si>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</si>
  <si>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</si>
  <si>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</si>
  <si>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</si>
  <si>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</si>
  <si>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</si>
  <si>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</si>
  <si>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</si>
  <si>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</si>
  <si>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</si>
  <si>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</si>
  <si>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</si>
  <si>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</si>
  <si>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</si>
  <si>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</si>
  <si>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</si>
  <si>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</si>
  <si>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</si>
  <si>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</si>
  <si>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</si>
  <si>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</si>
  <si>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</si>
  <si>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</si>
  <si>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</si>
  <si>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</si>
  <si>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</si>
  <si>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</si>
  <si>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</si>
  <si>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</si>
  <si>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</si>
  <si>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</si>
  <si>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</si>
  <si>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</si>
  <si>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</si>
  <si>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</si>
  <si>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</si>
  <si>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</si>
  <si>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</si>
  <si>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</si>
  <si>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</si>
  <si>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</si>
  <si>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</si>
  <si>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</si>
  <si>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</si>
  <si>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</si>
  <si>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</si>
  <si>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</si>
  <si>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</si>
  <si>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</si>
  <si>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</si>
  <si>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</si>
  <si>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</si>
  <si>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</si>
  <si>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</si>
  <si>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</si>
  <si>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</si>
  <si>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</si>
  <si>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</si>
  <si>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</si>
  <si>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</si>
  <si>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</si>
  <si>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</si>
  <si>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</si>
  <si>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</si>
  <si>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</si>
  <si>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</si>
  <si>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</si>
  <si>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</si>
  <si>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</si>
  <si>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</si>
  <si>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</si>
  <si>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</si>
  <si>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</si>
  <si>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</si>
  <si>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</si>
  <si>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</si>
  <si>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</si>
  <si>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</si>
  <si>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</si>
  <si>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</si>
  <si>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</si>
  <si>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</si>
  <si>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</si>
  <si>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</si>
  <si>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</si>
  <si>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</si>
  <si>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</si>
  <si>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</si>
  <si>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</si>
  <si>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</si>
  <si>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</si>
  <si>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</si>
  <si>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</si>
  <si>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</si>
  <si>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</si>
  <si>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</si>
  <si>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</si>
  <si>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</si>
  <si>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</si>
  <si>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</si>
  <si>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</si>
  <si>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</si>
  <si>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</si>
  <si>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</si>
  <si>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</si>
  <si>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</si>
  <si>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</si>
  <si>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</si>
  <si>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</si>
  <si>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</si>
  <si>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</si>
  <si>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</si>
  <si>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</si>
  <si>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</si>
  <si>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</si>
  <si>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</si>
  <si>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</si>
  <si>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</si>
  <si>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</si>
  <si>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</si>
  <si>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</si>
  <si>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</si>
  <si>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</si>
  <si>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</si>
  <si>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</si>
  <si>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</si>
  <si>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</si>
  <si>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</si>
  <si>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</si>
  <si>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</si>
  <si>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</si>
  <si>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</si>
  <si>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</si>
  <si>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</si>
  <si>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</si>
  <si>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</si>
  <si>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</si>
  <si>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</si>
  <si>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</si>
  <si>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</si>
  <si>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</si>
  <si>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</si>
  <si>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</si>
  <si>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</si>
  <si>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</si>
  <si>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</si>
  <si>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</si>
  <si>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</si>
  <si>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</si>
  <si>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</si>
  <si>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</si>
  <si>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</si>
  <si>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</si>
  <si>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</si>
  <si>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Кодимський районний суд Одеської області</t>
  </si>
  <si>
    <t>66000.м. Кодима.пл. Перемоги 1</t>
  </si>
  <si>
    <t>Доручення судів України / іноземних судів</t>
  </si>
  <si>
    <t xml:space="preserve">Розглянуто справ судом присяжних </t>
  </si>
  <si>
    <t>Б.С. Сердюк</t>
  </si>
  <si>
    <t>Ю.М. Спатерук</t>
  </si>
  <si>
    <t>+380 66 314 9753</t>
  </si>
  <si>
    <t>(04867)2-66-36</t>
  </si>
  <si>
    <t>Inbox@kd.od.court.gov.ua</t>
  </si>
  <si>
    <t>4 жовтня 2020 року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</si>
</sst>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_-;\-* #,##0_-;_-* &quot;-&quot;_-;_-@_-"/>
    <numFmt numFmtId="44" formatCode="_-* #,##0.00\ &quot;грн.&quot;_-;\-* #,##0.00\ &quot;грн.&quot;_-;_-* &quot;-&quot;??\ &quot;грн.&quot;_-;_-@_-"/>
    <numFmt numFmtId="43" formatCode="_-* #,##0.00_-;\-* #,##0.00_-;_-* &quot;-&quot;??_-;_-@_-"/>
    <numFmt numFmtId="164" formatCode="_-* #,##0\ _г_р_н_._-;\-* #,##0\ _г_р_н_._-;_-* &quot;-&quot;\ _г_р_н_._-;_-@_-"/>
    <numFmt numFmtId="165" formatCode="_-* #,##0.00\ _г_р_н_._-;\-* #,##0.00\ _г_р_н_._-;_-* &quot;-&quot;??\ _г_р_н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3">
      <selection activeCell="B3" sqref="B3:H3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&amp;L9D839D1B&amp;C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26</v>
      </c>
      <c r="F6" s="105">
        <v>18</v>
      </c>
      <c r="G6" s="105"/>
      <c r="H6" s="105">
        <v>13</v>
      </c>
      <c r="I6" s="105" t="s">
        <v>206</v>
      </c>
      <c r="J6" s="105">
        <v>13</v>
      </c>
      <c r="K6" s="84">
        <v>5</v>
      </c>
      <c r="L6" s="91">
        <f aca="true" t="shared" si="0" ref="L6:L46">E6-F6</f>
        <v>8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246</v>
      </c>
      <c r="F7" s="105">
        <v>243</v>
      </c>
      <c r="G7" s="105">
        <v>1</v>
      </c>
      <c r="H7" s="105">
        <v>233</v>
      </c>
      <c r="I7" s="105">
        <v>208</v>
      </c>
      <c r="J7" s="105">
        <v>13</v>
      </c>
      <c r="K7" s="84"/>
      <c r="L7" s="91">
        <f t="shared" si="0"/>
        <v>3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34</v>
      </c>
      <c r="F9" s="105">
        <v>29</v>
      </c>
      <c r="G9" s="105"/>
      <c r="H9" s="85">
        <v>29</v>
      </c>
      <c r="I9" s="105">
        <v>22</v>
      </c>
      <c r="J9" s="105">
        <v>5</v>
      </c>
      <c r="K9" s="84"/>
      <c r="L9" s="91">
        <f t="shared" si="0"/>
        <v>5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307</v>
      </c>
      <c r="F16" s="86">
        <f t="shared" si="1"/>
        <v>291</v>
      </c>
      <c r="G16" s="86">
        <f t="shared" si="1"/>
        <v>1</v>
      </c>
      <c r="H16" s="86">
        <f t="shared" si="1"/>
        <v>276</v>
      </c>
      <c r="I16" s="86">
        <f t="shared" si="1"/>
        <v>231</v>
      </c>
      <c r="J16" s="86">
        <f t="shared" si="1"/>
        <v>31</v>
      </c>
      <c r="K16" s="86">
        <f t="shared" si="1"/>
        <v>5</v>
      </c>
      <c r="L16" s="91">
        <f t="shared" si="0"/>
        <v>16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7</v>
      </c>
      <c r="F17" s="84">
        <v>7</v>
      </c>
      <c r="G17" s="84"/>
      <c r="H17" s="84">
        <v>4</v>
      </c>
      <c r="I17" s="84">
        <v>3</v>
      </c>
      <c r="J17" s="84">
        <v>3</v>
      </c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3</v>
      </c>
      <c r="J18" s="84"/>
      <c r="K18" s="84"/>
      <c r="L18" s="91">
        <f t="shared" si="0"/>
        <v>0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5</v>
      </c>
      <c r="I25" s="94">
        <v>3</v>
      </c>
      <c r="J25" s="94">
        <v>3</v>
      </c>
      <c r="K25" s="94"/>
      <c r="L25" s="91">
        <f t="shared" si="0"/>
        <v>0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35</v>
      </c>
      <c r="F26" s="84">
        <v>33</v>
      </c>
      <c r="G26" s="84"/>
      <c r="H26" s="84">
        <v>26</v>
      </c>
      <c r="I26" s="84">
        <v>22</v>
      </c>
      <c r="J26" s="84">
        <v>9</v>
      </c>
      <c r="K26" s="84"/>
      <c r="L26" s="91">
        <f t="shared" si="0"/>
        <v>2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424</v>
      </c>
      <c r="F28" s="84">
        <v>364</v>
      </c>
      <c r="G28" s="84"/>
      <c r="H28" s="84">
        <v>287</v>
      </c>
      <c r="I28" s="84">
        <v>259</v>
      </c>
      <c r="J28" s="84">
        <v>137</v>
      </c>
      <c r="K28" s="84"/>
      <c r="L28" s="91">
        <f t="shared" si="0"/>
        <v>60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442</v>
      </c>
      <c r="F29" s="84">
        <v>259</v>
      </c>
      <c r="G29" s="84"/>
      <c r="H29" s="84">
        <v>382</v>
      </c>
      <c r="I29" s="84">
        <v>316</v>
      </c>
      <c r="J29" s="84">
        <v>60</v>
      </c>
      <c r="K29" s="84">
        <v>10</v>
      </c>
      <c r="L29" s="91">
        <f t="shared" si="0"/>
        <v>183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23</v>
      </c>
      <c r="F30" s="84">
        <v>21</v>
      </c>
      <c r="G30" s="84"/>
      <c r="H30" s="84">
        <v>17</v>
      </c>
      <c r="I30" s="84">
        <v>17</v>
      </c>
      <c r="J30" s="84">
        <v>6</v>
      </c>
      <c r="K30" s="84"/>
      <c r="L30" s="91">
        <f t="shared" si="0"/>
        <v>2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23</v>
      </c>
      <c r="F31" s="84">
        <v>17</v>
      </c>
      <c r="G31" s="84"/>
      <c r="H31" s="84">
        <v>22</v>
      </c>
      <c r="I31" s="84">
        <v>21</v>
      </c>
      <c r="J31" s="84">
        <v>1</v>
      </c>
      <c r="K31" s="84"/>
      <c r="L31" s="91">
        <f t="shared" si="0"/>
        <v>6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3</v>
      </c>
      <c r="F32" s="84">
        <v>2</v>
      </c>
      <c r="G32" s="84"/>
      <c r="H32" s="84">
        <v>3</v>
      </c>
      <c r="I32" s="84">
        <v>2</v>
      </c>
      <c r="J32" s="84"/>
      <c r="K32" s="84"/>
      <c r="L32" s="91">
        <f t="shared" si="0"/>
        <v>1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2</v>
      </c>
      <c r="F33" s="84"/>
      <c r="G33" s="84"/>
      <c r="H33" s="84"/>
      <c r="I33" s="84"/>
      <c r="J33" s="84">
        <v>2</v>
      </c>
      <c r="K33" s="84">
        <v>2</v>
      </c>
      <c r="L33" s="91">
        <f t="shared" si="0"/>
        <v>2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 t="shared" si="0"/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23</v>
      </c>
      <c r="F37" s="84">
        <v>15</v>
      </c>
      <c r="G37" s="84"/>
      <c r="H37" s="84">
        <v>16</v>
      </c>
      <c r="I37" s="84">
        <v>12</v>
      </c>
      <c r="J37" s="84">
        <v>7</v>
      </c>
      <c r="K37" s="84"/>
      <c r="L37" s="91">
        <f t="shared" si="0"/>
        <v>8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700</v>
      </c>
      <c r="F40" s="94">
        <v>492</v>
      </c>
      <c r="G40" s="94"/>
      <c r="H40" s="94">
        <v>478</v>
      </c>
      <c r="I40" s="94">
        <v>374</v>
      </c>
      <c r="J40" s="94">
        <v>222</v>
      </c>
      <c r="K40" s="94">
        <v>12</v>
      </c>
      <c r="L40" s="91">
        <f t="shared" si="0"/>
        <v>208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620</v>
      </c>
      <c r="F41" s="84">
        <v>616</v>
      </c>
      <c r="G41" s="84"/>
      <c r="H41" s="84">
        <v>465</v>
      </c>
      <c r="I41" s="84" t="s">
        <v>206</v>
      </c>
      <c r="J41" s="84">
        <v>155</v>
      </c>
      <c r="K41" s="84"/>
      <c r="L41" s="91">
        <f t="shared" si="0"/>
        <v>4</v>
      </c>
    </row>
    <row r="42" spans="1:12" ht="16.5" customHeight="1">
      <c r="A42" s="171"/>
      <c r="B42" s="163" t="s">
        <v>47</v>
      </c>
      <c r="C42" s="164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7</v>
      </c>
      <c r="F43" s="84"/>
      <c r="G43" s="84"/>
      <c r="H43" s="84">
        <v>2</v>
      </c>
      <c r="I43" s="84">
        <v>2</v>
      </c>
      <c r="J43" s="84">
        <v>5</v>
      </c>
      <c r="K43" s="84">
        <v>5</v>
      </c>
      <c r="L43" s="91">
        <f t="shared" si="0"/>
        <v>7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 t="shared" si="0"/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 t="shared" si="0"/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&amp;L9D839D1B&amp;C&amp;R2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/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12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/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3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2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/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/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5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9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11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10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10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/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4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3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&amp;L9D839D1B&amp;C&amp;R3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7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5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1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3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99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19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2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8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56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110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95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571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129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4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11080821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8420255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3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18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7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977</v>
      </c>
      <c r="F57" s="115">
        <f>F58+F61+F62+F63</f>
        <v>230</v>
      </c>
      <c r="G57" s="115">
        <f>G58+G61+G62+G63</f>
        <v>12</v>
      </c>
      <c r="H57" s="115">
        <f>H58+H61+H62+H63</f>
        <v>4</v>
      </c>
      <c r="I57" s="115">
        <f>I58+I61+I62+I63</f>
        <v>3</v>
      </c>
    </row>
    <row r="58" spans="1:9" ht="13.5" customHeight="1">
      <c r="A58" s="195" t="s">
        <v>103</v>
      </c>
      <c r="B58" s="195"/>
      <c r="C58" s="195"/>
      <c r="D58" s="195"/>
      <c r="E58" s="94">
        <v>270</v>
      </c>
      <c r="F58" s="94">
        <v>5</v>
      </c>
      <c r="G58" s="94"/>
      <c r="H58" s="94"/>
      <c r="I58" s="94">
        <v>1</v>
      </c>
    </row>
    <row r="59" spans="1:9" ht="13.5" customHeight="1">
      <c r="A59" s="241" t="s">
        <v>204</v>
      </c>
      <c r="B59" s="242"/>
      <c r="C59" s="242"/>
      <c r="D59" s="243"/>
      <c r="E59" s="86">
        <v>10</v>
      </c>
      <c r="F59" s="86">
        <v>3</v>
      </c>
      <c r="G59" s="86"/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233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2</v>
      </c>
      <c r="F61" s="84">
        <v>3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241</v>
      </c>
      <c r="F62" s="84">
        <v>221</v>
      </c>
      <c r="G62" s="84">
        <v>10</v>
      </c>
      <c r="H62" s="84">
        <v>4</v>
      </c>
      <c r="I62" s="84">
        <v>2</v>
      </c>
    </row>
    <row r="63" spans="1:9" ht="13.5" customHeight="1">
      <c r="A63" s="195" t="s">
        <v>108</v>
      </c>
      <c r="B63" s="195"/>
      <c r="C63" s="195"/>
      <c r="D63" s="195"/>
      <c r="E63" s="84">
        <v>464</v>
      </c>
      <c r="F63" s="84">
        <v>1</v>
      </c>
      <c r="G63" s="84">
        <v>2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279</v>
      </c>
      <c r="G67" s="108">
        <v>1160606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210</v>
      </c>
      <c r="G68" s="88">
        <v>962272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69</v>
      </c>
      <c r="G69" s="88">
        <v>198334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116</v>
      </c>
      <c r="G70" s="108">
        <v>51218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&amp;L9D839D1B&amp;C&amp;R4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'!J15&lt;&gt;0,'розділ 1 '!K15*100/'розділ 1 '!J15,0)</f>
        <v>0</v>
      </c>
    </row>
    <row r="5" spans="1:4" ht="18" customHeight="1">
      <c r="A5" s="327"/>
      <c r="B5" s="64" t="s">
        <v>178</v>
      </c>
      <c r="C5" s="10">
        <v>3</v>
      </c>
      <c r="D5" s="111">
        <f>IF('розділ 1 '!J24&lt;&gt;0,'розділ 1 '!K24*100/'розділ 1 '!J24,0)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5.405405405405405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59</v>
      </c>
    </row>
    <row r="12" spans="1:4" ht="16.5" customHeight="1">
      <c r="A12" s="237" t="s">
        <v>103</v>
      </c>
      <c r="B12" s="237"/>
      <c r="C12" s="10">
        <v>10</v>
      </c>
      <c r="D12" s="84">
        <v>14</v>
      </c>
    </row>
    <row r="13" spans="1:4" ht="16.5" customHeight="1">
      <c r="A13" s="241" t="s">
        <v>204</v>
      </c>
      <c r="B13" s="243"/>
      <c r="C13" s="10">
        <v>11</v>
      </c>
      <c r="D13" s="94">
        <v>43</v>
      </c>
    </row>
    <row r="14" spans="1:4" ht="16.5" customHeight="1">
      <c r="A14" s="241" t="s">
        <v>205</v>
      </c>
      <c r="B14" s="243"/>
      <c r="C14" s="10">
        <v>12</v>
      </c>
      <c r="D14" s="94">
        <v>2</v>
      </c>
    </row>
    <row r="15" spans="1:4" ht="16.5" customHeight="1">
      <c r="A15" s="237" t="s">
        <v>30</v>
      </c>
      <c r="B15" s="237"/>
      <c r="C15" s="10">
        <v>13</v>
      </c>
      <c r="D15" s="84">
        <v>73</v>
      </c>
    </row>
    <row r="16" spans="1:4" ht="16.5" customHeight="1">
      <c r="A16" s="237" t="s">
        <v>104</v>
      </c>
      <c r="B16" s="237"/>
      <c r="C16" s="10">
        <v>14</v>
      </c>
      <c r="D16" s="84">
        <v>123</v>
      </c>
    </row>
    <row r="17" spans="1:5" ht="16.5" customHeight="1">
      <c r="A17" s="237" t="s">
        <v>108</v>
      </c>
      <c r="B17" s="237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 t="s">
        <v>214</v>
      </c>
      <c r="D25" s="325"/>
    </row>
    <row r="26" spans="1:4" ht="12.75">
      <c r="A26" s="63" t="s">
        <v>100</v>
      </c>
      <c r="B26" s="82"/>
      <c r="C26" s="256" t="s">
        <v>215</v>
      </c>
      <c r="D26" s="256"/>
    </row>
    <row r="27" spans="1:4" ht="12.75">
      <c r="A27" s="62" t="s">
        <v>101</v>
      </c>
      <c r="B27" s="83"/>
      <c r="C27" s="256" t="s">
        <v>216</v>
      </c>
      <c r="D27" s="256"/>
    </row>
    <row r="28" ht="15.75" customHeight="1"/>
    <row r="29" spans="3:4" ht="12.75" customHeight="1">
      <c r="C29" s="328" t="s">
        <v>217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&amp;L9D839D1B&amp;C&amp;R5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2020-10-22T07:28:40Z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1-мзс_00503_3.2020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9D839D1B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