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codeName="ЭтаКнига" defaultThemeVersion="124226"/>
  <mc:AlternateContent xmlns:mc="http://schemas.openxmlformats.org/markup-compatibility/2006">
    <mc:Choice Requires="x15">
      <x15ac:absPath xmlns:x15ac="http://schemas.microsoft.com/office/spreadsheetml/2010/11/ac" url="D:\SUD\сайт\Статистичні звіти суду\2022\"/>
    </mc:Choice>
  </mc:AlternateContent>
  <xr:revisionPtr revIDLastSave="0" documentId="8_{30D2B368-4D76-4581-9418-9E028062C2BF}" xr6:coauthVersionLast="47" xr6:coauthVersionMax="47" xr10:uidLastSave="{00000000-0000-0000-0000-000000000000}"/>
  <bookViews>
    <workbookView xWindow="0" yWindow="0" windowWidth="28800" windowHeight="1575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<sst xmlns="http://schemas.openxmlformats.org/spreadsheetml/2006/main" count="1978" uniqueCount="1094">
  <si>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</si>
  <si>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</si>
  <si>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</si>
  <si>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</si>
  <si>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</si>
  <si>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</si>
  <si>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</si>
  <si>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</si>
  <si>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</si>
  <si>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</si>
  <si>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</si>
  <si>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</si>
  <si>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</si>
  <si>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</si>
  <si>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</si>
  <si>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</si>
  <si>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</si>
  <si>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</si>
  <si>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</si>
  <si>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</si>
  <si>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</si>
  <si>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</si>
  <si>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</si>
  <si>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</si>
  <si>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</si>
  <si>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</si>
  <si>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</si>
  <si>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</si>
  <si>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</si>
  <si>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</si>
  <si>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</si>
  <si>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</si>
  <si>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</si>
  <si>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</si>
  <si>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</si>
  <si>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</si>
  <si>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</si>
  <si>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</si>
  <si>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</si>
  <si>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</si>
  <si>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</si>
  <si>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</si>
  <si>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</si>
  <si>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</si>
  <si>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</si>
  <si>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</si>
  <si>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</si>
  <si>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</si>
  <si>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</si>
  <si>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</si>
  <si>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</si>
  <si>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</si>
  <si>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</si>
  <si>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</si>
  <si>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</si>
  <si>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</si>
  <si>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</si>
  <si>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</si>
  <si>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</si>
  <si>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</si>
  <si>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</si>
  <si>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</si>
  <si>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</si>
  <si>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</si>
  <si>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</si>
  <si>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</si>
  <si>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</si>
  <si>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</si>
  <si>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</si>
  <si>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</si>
  <si>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</si>
  <si>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</si>
  <si>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</si>
  <si>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</si>
  <si>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</si>
  <si>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</si>
  <si>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</si>
  <si>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</si>
  <si>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</si>
  <si>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</si>
  <si>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</si>
  <si>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</si>
  <si>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</si>
  <si>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</si>
  <si>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</si>
  <si>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</si>
  <si>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</si>
  <si>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</si>
  <si>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</si>
  <si>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</si>
  <si>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</si>
  <si>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</si>
  <si>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</si>
  <si>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</si>
  <si>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</si>
  <si>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</si>
  <si>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</si>
  <si>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</si>
  <si>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</si>
  <si>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</si>
  <si>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</si>
  <si>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</si>
  <si>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</si>
  <si>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</si>
  <si>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</si>
  <si>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</si>
  <si>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</si>
  <si>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</si>
  <si>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</si>
  <si>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</si>
  <si>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</si>
  <si>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</si>
  <si>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</si>
  <si>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</si>
  <si>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</si>
  <si>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</si>
  <si>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</si>
  <si>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</si>
  <si>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</si>
  <si>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</si>
  <si>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</si>
  <si>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</si>
  <si>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</si>
  <si>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</si>
  <si>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</si>
  <si>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</si>
  <si>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</si>
  <si>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</si>
  <si>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</si>
  <si>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</si>
  <si>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</si>
  <si>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</si>
  <si>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</si>
  <si>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</si>
  <si>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</si>
  <si>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</si>
  <si>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</si>
  <si>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</si>
  <si>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</si>
  <si>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</si>
  <si>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</si>
  <si>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</si>
  <si>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</si>
  <si>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</si>
  <si>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</si>
  <si>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</si>
  <si>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</si>
  <si>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</si>
  <si>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</si>
  <si>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</si>
  <si>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</si>
  <si>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</si>
  <si>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</si>
  <si>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</si>
  <si>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</si>
  <si>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</si>
  <si>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</si>
  <si>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</si>
  <si>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</si>
  <si>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</si>
  <si>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</si>
  <si>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</si>
  <si>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</si>
  <si>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</si>
  <si>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</si>
  <si>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</si>
  <si>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</si>
  <si>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</si>
  <si>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</si>
  <si>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</si>
  <si>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</si>
  <si>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</si>
  <si>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</si>
  <si>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</si>
  <si>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</si>
  <si>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</si>
  <si>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</si>
  <si>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</si>
  <si>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</si>
  <si>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</si>
  <si>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</si>
  <si>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</si>
  <si>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</si>
  <si>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</si>
  <si>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</si>
  <si>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</si>
  <si>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</si>
  <si>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</si>
  <si>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</si>
  <si>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</si>
  <si>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</si>
  <si>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</si>
  <si>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</si>
  <si>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</si>
  <si>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</si>
  <si>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</si>
  <si>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</si>
  <si>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</si>
  <si>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</si>
  <si>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</si>
  <si>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</si>
  <si>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</si>
  <si>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</si>
  <si>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</si>
  <si>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</si>
  <si>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</si>
  <si>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</si>
  <si>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</si>
  <si>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</si>
  <si>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</si>
  <si>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</si>
  <si>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</si>
  <si>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</si>
  <si>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</si>
  <si>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</si>
  <si>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</si>
  <si>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</si>
  <si>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</si>
  <si>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</si>
  <si>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</si>
  <si>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</si>
  <si>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</si>
  <si>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</si>
  <si>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</si>
  <si>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</si>
  <si>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</si>
  <si>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</si>
  <si>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</si>
  <si>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</si>
  <si>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</si>
  <si>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</si>
  <si>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</si>
  <si>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</si>
  <si>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</si>
  <si>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</si>
  <si>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</si>
  <si>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</si>
  <si>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</si>
  <si>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</si>
  <si>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</si>
  <si>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</si>
  <si>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</si>
  <si>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</si>
  <si>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</si>
  <si>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</si>
  <si>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</si>
  <si>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</si>
  <si>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</si>
  <si>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</si>
  <si>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</si>
  <si>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</si>
  <si>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</si>
  <si>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</si>
  <si>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</si>
  <si>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</si>
  <si>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</si>
  <si>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</si>
  <si>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</si>
  <si>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</si>
  <si>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</si>
  <si>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</si>
  <si>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</si>
  <si>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</si>
  <si>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</si>
  <si>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</si>
  <si>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</si>
  <si>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</si>
  <si>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</si>
  <si>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</si>
  <si>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</si>
  <si>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</si>
  <si>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</si>
  <si>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</si>
  <si>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</si>
  <si>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</si>
  <si>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</si>
  <si>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</si>
  <si>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</si>
  <si>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</si>
  <si>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</si>
  <si>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</si>
  <si>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</si>
  <si>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</si>
  <si>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</si>
  <si>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</si>
  <si>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</si>
  <si>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</si>
  <si>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</si>
  <si>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</si>
  <si>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</si>
  <si>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</si>
  <si>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</si>
  <si>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</si>
  <si>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</si>
  <si>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</si>
  <si>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</si>
  <si>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</si>
  <si>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</si>
  <si>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</si>
  <si>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</si>
  <si>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</si>
  <si>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</si>
  <si>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</si>
  <si>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</si>
  <si>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</si>
  <si>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</si>
  <si>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</si>
  <si>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</si>
  <si>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</si>
  <si>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</si>
  <si>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</si>
  <si>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</si>
  <si>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</si>
  <si>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</si>
  <si>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</si>
  <si>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</si>
  <si>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</si>
  <si>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</si>
  <si>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</si>
  <si>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</si>
  <si>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</si>
  <si>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</si>
  <si>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</si>
  <si>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</si>
  <si>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</si>
  <si>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</si>
  <si>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</si>
  <si>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</si>
  <si>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</si>
  <si>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</si>
  <si>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</si>
  <si>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</si>
  <si>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</si>
  <si>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</si>
  <si>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</si>
  <si>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</si>
  <si>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</si>
  <si>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</si>
  <si>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</si>
  <si>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</si>
  <si>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</si>
  <si>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</si>
  <si>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</si>
  <si>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</si>
  <si>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</si>
  <si>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</si>
  <si>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</si>
  <si>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</si>
  <si>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</si>
  <si>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</si>
  <si>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</si>
  <si>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</si>
  <si>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</si>
  <si>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</si>
  <si>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</si>
  <si>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</si>
  <si>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</si>
  <si>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</si>
  <si>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</si>
  <si>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</si>
  <si>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</si>
  <si>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</si>
  <si>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</si>
  <si>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</si>
  <si>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</si>
  <si>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</si>
  <si>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</si>
  <si>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</si>
  <si>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</si>
  <si>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</si>
  <si>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</si>
  <si>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</si>
  <si>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</si>
  <si>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</si>
  <si>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</si>
  <si>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</si>
  <si>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</si>
  <si>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</si>
  <si>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</si>
  <si>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</si>
  <si>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</si>
  <si>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</si>
  <si>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</si>
  <si>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</si>
  <si>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</si>
  <si>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</si>
  <si>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</si>
  <si>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</si>
  <si>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</si>
  <si>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</si>
  <si>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</si>
  <si>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</si>
  <si>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</si>
  <si>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</si>
  <si>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</si>
  <si>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</si>
  <si>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</si>
  <si>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</si>
  <si>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</si>
  <si>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</si>
  <si>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</si>
  <si>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</si>
  <si>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</si>
  <si>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</si>
  <si>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</si>
  <si>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</si>
  <si>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</si>
  <si>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</si>
  <si>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</si>
  <si>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</si>
  <si>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</si>
  <si>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</si>
  <si>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</si>
  <si>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</si>
  <si>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</si>
  <si>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</si>
  <si>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</si>
  <si>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</si>
  <si>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</si>
  <si>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</si>
  <si>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</si>
  <si>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</si>
  <si>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</si>
  <si>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</si>
  <si>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</si>
  <si>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</si>
  <si>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</si>
  <si>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</si>
  <si>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</si>
  <si>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</si>
  <si>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</si>
  <si>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</si>
  <si>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</si>
  <si>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</si>
  <si>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</si>
  <si>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</si>
  <si>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</si>
  <si>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</si>
  <si>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</si>
  <si>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</si>
  <si>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</si>
  <si>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</si>
  <si>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</si>
  <si>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</si>
  <si>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</si>
  <si>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</si>
  <si>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</si>
  <si>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</si>
  <si>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</si>
  <si>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</si>
  <si>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</si>
  <si>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</si>
  <si>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</si>
  <si>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</si>
  <si>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</si>
  <si>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</si>
  <si>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</si>
  <si>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</si>
  <si>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</si>
  <si>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</si>
  <si>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</si>
  <si>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</si>
  <si>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</si>
  <si>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</si>
  <si>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</si>
  <si>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</si>
  <si>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</si>
  <si>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</si>
  <si>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</si>
  <si>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</si>
  <si>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</si>
  <si>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</si>
  <si>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</si>
  <si>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</si>
  <si>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</si>
  <si>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</si>
  <si>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</si>
  <si>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</si>
  <si>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</si>
  <si>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</si>
  <si>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</si>
  <si>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</si>
  <si>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</si>
  <si>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</si>
  <si>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</si>
  <si>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</si>
  <si>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</si>
  <si>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</si>
  <si>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</si>
  <si>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</si>
  <si>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</si>
  <si>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</si>
  <si>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</si>
  <si>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</si>
  <si>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</si>
  <si>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</si>
  <si>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</si>
  <si>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</si>
  <si>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</si>
  <si>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</si>
  <si>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</si>
  <si>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</si>
  <si>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</si>
  <si>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</si>
  <si>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</si>
  <si>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</si>
  <si>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</si>
  <si>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</si>
  <si>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</si>
  <si>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</si>
  <si>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</si>
  <si>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</si>
  <si>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</si>
  <si>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</si>
  <si>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</si>
  <si>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</si>
  <si>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</si>
  <si>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</si>
  <si>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</si>
  <si>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</si>
  <si>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</si>
  <si>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</si>
  <si>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</si>
  <si>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</si>
  <si>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</si>
  <si>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</si>
  <si>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</si>
  <si>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</si>
  <si>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</si>
  <si>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</si>
  <si>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</si>
  <si>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</si>
  <si>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</si>
  <si>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</si>
  <si>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</si>
  <si>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</si>
  <si>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</si>
  <si>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</si>
  <si>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</si>
  <si>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</si>
  <si>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</si>
  <si>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</si>
  <si>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</si>
  <si>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</si>
  <si>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</si>
  <si>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</si>
  <si>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</si>
  <si>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</si>
  <si>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</si>
  <si>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</si>
  <si>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</si>
  <si>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</si>
  <si>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</si>
  <si>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</si>
  <si>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</si>
  <si>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</si>
  <si>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</si>
  <si>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</si>
  <si>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</si>
  <si>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</si>
  <si>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</si>
  <si>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</si>
  <si>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</si>
  <si>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</si>
  <si>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</si>
  <si>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</si>
  <si>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</si>
  <si>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</si>
  <si>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</si>
  <si>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</si>
  <si>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</si>
  <si>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</si>
  <si>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</si>
  <si>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</si>
  <si>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</si>
  <si>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</si>
  <si>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</si>
  <si>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</si>
  <si>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</si>
  <si>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</si>
  <si>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</si>
  <si>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</si>
  <si>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</si>
  <si>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</si>
  <si>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</si>
  <si>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</si>
  <si>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</si>
  <si>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</si>
  <si>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</si>
  <si>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</si>
  <si>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</si>
  <si>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</si>
  <si>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</si>
  <si>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</si>
  <si>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</si>
  <si>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</si>
  <si>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</si>
  <si>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</si>
  <si>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</si>
  <si>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</si>
  <si>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</si>
  <si>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</si>
  <si>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</si>
  <si>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</si>
  <si>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</si>
  <si>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</si>
  <si>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</si>
  <si>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</si>
  <si>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</si>
  <si>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</si>
  <si>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</si>
  <si>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</si>
  <si>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</si>
  <si>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</si>
  <si>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</si>
  <si>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</si>
  <si>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</si>
  <si>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</si>
  <si>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</si>
  <si>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</si>
  <si>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</si>
  <si>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</si>
  <si>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</si>
  <si>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</si>
  <si>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</si>
  <si>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</si>
  <si>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</si>
  <si>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</si>
  <si>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</si>
  <si>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</si>
  <si>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</si>
  <si>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</si>
  <si>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</si>
  <si>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</si>
  <si>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</si>
  <si>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</si>
  <si>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</si>
  <si>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</si>
  <si>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</si>
  <si>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</si>
  <si>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</si>
  <si>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</si>
  <si>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</si>
  <si>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</si>
  <si>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</si>
  <si>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</si>
  <si>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</si>
  <si>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</si>
  <si>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</si>
  <si>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</si>
  <si>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</si>
  <si>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</si>
  <si>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</si>
  <si>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</si>
  <si>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</si>
  <si>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</si>
  <si>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</si>
  <si>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</si>
  <si>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</si>
  <si>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</si>
  <si>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</si>
  <si>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</si>
  <si>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</si>
  <si>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</si>
  <si>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</si>
  <si>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</si>
  <si>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</si>
  <si>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</si>
  <si>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</si>
  <si>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</si>
  <si>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</si>
  <si>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</si>
  <si>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</si>
  <si>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</si>
  <si>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</si>
  <si>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</si>
  <si>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</si>
  <si>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</si>
  <si>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</si>
  <si>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</si>
  <si>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</si>
  <si>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</si>
  <si>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</si>
  <si>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</si>
  <si>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</si>
  <si>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</si>
  <si>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</si>
  <si>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</si>
  <si>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</si>
  <si>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</si>
  <si>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</si>
  <si>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</si>
  <si>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</si>
  <si>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</si>
  <si>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</si>
  <si>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</si>
  <si>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</si>
  <si>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</si>
  <si>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</si>
  <si>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</si>
  <si>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</si>
  <si>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</si>
  <si>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</si>
  <si>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</si>
  <si>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</si>
  <si>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</si>
  <si>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</si>
  <si>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</si>
  <si>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</si>
  <si>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</si>
  <si>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</si>
  <si>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</si>
  <si>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</si>
  <si>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</si>
  <si>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</si>
  <si>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</si>
  <si>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</si>
  <si>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</si>
  <si>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</si>
  <si>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</si>
  <si>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</si>
  <si>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</si>
  <si>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</si>
  <si>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</si>
  <si>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</si>
  <si>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</si>
  <si>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</si>
  <si>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</si>
  <si>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</si>
  <si>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</si>
  <si>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</si>
  <si>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</si>
  <si>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</si>
  <si>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</si>
  <si>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</si>
  <si>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</si>
  <si>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</si>
  <si>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</si>
  <si>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</si>
  <si>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</si>
  <si>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</si>
  <si>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</si>
  <si>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</si>
  <si>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</si>
  <si>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</si>
  <si>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</si>
  <si>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</si>
  <si>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</si>
  <si>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</si>
  <si>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</si>
  <si>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</si>
  <si>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</si>
  <si>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</si>
  <si>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</si>
  <si>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</si>
  <si>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</si>
  <si>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</si>
  <si>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</si>
  <si>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</si>
  <si>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</si>
  <si>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</si>
  <si>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</si>
  <si>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</si>
  <si>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</si>
  <si>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</si>
  <si>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</si>
  <si>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</si>
  <si>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</si>
  <si>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</si>
  <si>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</si>
  <si>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</si>
  <si>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</si>
  <si>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</si>
  <si>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</si>
  <si>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</si>
  <si>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</si>
  <si>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</si>
  <si>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</si>
  <si>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</si>
  <si>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</si>
  <si>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</si>
  <si>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</si>
  <si>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</si>
  <si>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</si>
  <si>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</si>
  <si>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</si>
  <si>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</si>
  <si>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</si>
  <si>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</si>
  <si>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</si>
  <si>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</si>
  <si>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</si>
  <si>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</si>
  <si>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</si>
  <si>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</si>
  <si>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</si>
  <si>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</si>
  <si>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</si>
  <si>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</si>
  <si>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</si>
  <si>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</si>
  <si>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</si>
  <si>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</si>
  <si>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</si>
  <si>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</si>
  <si>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</si>
  <si>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</si>
  <si>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</si>
  <si>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</si>
  <si>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</si>
  <si>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</si>
  <si>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</si>
  <si>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</si>
  <si>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</si>
  <si>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</si>
  <si>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</si>
  <si>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</si>
  <si>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</si>
  <si>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</si>
  <si>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</si>
  <si>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</si>
  <si>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</si>
  <si>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</si>
  <si>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</si>
  <si>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</si>
  <si>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</si>
  <si>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</si>
  <si>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</si>
  <si>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</si>
  <si>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</si>
  <si>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</si>
  <si>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</si>
  <si>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</si>
  <si>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</si>
  <si>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</si>
  <si>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</si>
  <si>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</si>
  <si>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</si>
  <si>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</si>
  <si>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</si>
  <si>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</si>
  <si>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</si>
  <si>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</si>
  <si>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</si>
  <si>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</si>
  <si>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</si>
  <si>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</si>
  <si>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</si>
  <si>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</si>
  <si>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</si>
  <si>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</si>
  <si>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</si>
  <si>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</si>
  <si>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</si>
  <si>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</si>
  <si>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</si>
  <si>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</si>
  <si>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</si>
  <si>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</si>
  <si>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</si>
  <si>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</si>
  <si>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</si>
  <si>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</si>
  <si>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</si>
  <si>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</si>
  <si>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</si>
  <si>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</si>
  <si>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</si>
  <si>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</si>
  <si>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</si>
  <si>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</si>
  <si>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</si>
  <si>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</si>
  <si>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</si>
  <si>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</si>
  <si>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</si>
  <si>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</si>
  <si>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</si>
  <si>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</si>
  <si>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</si>
  <si>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</si>
  <si>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</si>
  <si>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</si>
  <si>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</si>
  <si>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</si>
  <si>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</si>
  <si>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</si>
  <si>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</si>
  <si>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</si>
  <si>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</si>
  <si>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</si>
  <si>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</si>
  <si>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</si>
  <si>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</si>
  <si>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</si>
  <si>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</si>
  <si>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</si>
  <si>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</si>
  <si>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</si>
  <si>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</si>
  <si>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</si>
  <si>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</si>
  <si>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</si>
  <si>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</si>
  <si>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</si>
  <si>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</si>
  <si>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</si>
  <si>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</si>
  <si>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</si>
  <si>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</si>
  <si>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</si>
  <si>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</si>
  <si>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</si>
  <si>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</si>
  <si>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</si>
  <si>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</si>
  <si>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</si>
  <si>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</si>
  <si>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</si>
  <si>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</si>
  <si>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</si>
  <si>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</si>
  <si>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</si>
  <si>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</si>
  <si>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</si>
  <si>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</si>
  <si>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</si>
  <si>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</si>
  <si>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</si>
  <si>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</si>
  <si>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</si>
  <si>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</si>
  <si>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</si>
  <si>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</si>
  <si>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</si>
  <si>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</si>
  <si>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</si>
  <si>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</si>
  <si>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</si>
  <si>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</si>
  <si>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</si>
  <si>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</si>
  <si>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</si>
  <si>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</si>
  <si>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</si>
  <si>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</si>
  <si>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</si>
  <si>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</si>
  <si>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</si>
  <si>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</si>
  <si>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</si>
  <si>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</si>
  <si>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</si>
  <si>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</si>
  <si>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</si>
  <si>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</si>
  <si>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</si>
  <si>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</si>
  <si>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</si>
  <si>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</si>
  <si>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</si>
  <si>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</si>
  <si>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</si>
  <si>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</si>
  <si>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</si>
  <si>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</si>
  <si>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</si>
  <si>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</si>
  <si>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</si>
  <si>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</si>
  <si>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</si>
  <si>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</si>
  <si>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</si>
  <si>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</si>
  <si>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</si>
  <si>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</si>
  <si>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</si>
  <si>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</si>
  <si>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</si>
  <si>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</si>
  <si>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</si>
  <si>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</si>
  <si>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</si>
  <si>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</si>
  <si>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</si>
  <si>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</si>
  <si>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</si>
  <si>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</si>
  <si>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</si>
  <si>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</si>
  <si>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</si>
  <si>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</si>
  <si>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</si>
  <si>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</si>
  <si>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</si>
  <si>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</si>
  <si>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</si>
  <si>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</si>
  <si>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</si>
  <si>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</si>
  <si>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</si>
  <si>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</si>
  <si>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</si>
  <si>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</si>
  <si>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</si>
  <si>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</si>
  <si>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</si>
  <si>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</si>
  <si>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</si>
  <si>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</si>
  <si>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</si>
  <si>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</si>
  <si>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</si>
  <si>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</si>
  <si>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</si>
  <si>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</si>
  <si>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</si>
  <si>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</si>
  <si>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</si>
  <si>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</si>
  <si>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</si>
  <si>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</si>
  <si>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</si>
  <si>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</si>
  <si>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</si>
  <si>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</si>
  <si>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</si>
  <si>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</si>
  <si>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</si>
  <si>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</si>
  <si>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</si>
  <si>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</si>
  <si>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</si>
  <si>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</si>
  <si>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</si>
  <si>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</si>
  <si>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</si>
  <si>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</si>
  <si>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</si>
  <si>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</si>
  <si>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</si>
  <si>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</si>
  <si>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</si>
  <si>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</si>
  <si>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</si>
  <si>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</si>
  <si>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</si>
  <si>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</si>
  <si>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</si>
  <si>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</si>
  <si>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</si>
  <si>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</si>
  <si>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</si>
  <si>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</si>
  <si>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</si>
  <si>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</si>
  <si>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</si>
  <si>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</si>
  <si>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</si>
  <si>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</si>
  <si>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</si>
  <si>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</si>
  <si>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</si>
  <si>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</si>
  <si>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</si>
  <si>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</si>
  <si>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</si>
  <si>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</si>
  <si>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</si>
  <si>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</si>
  <si>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</si>
  <si>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</si>
  <si>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</si>
  <si>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</si>
  <si>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</si>
  <si>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</si>
  <si>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</si>
  <si>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</si>
  <si>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</si>
  <si>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</si>
  <si>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</si>
  <si>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</si>
  <si>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</si>
  <si>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Кодимський районний суд Одеської області</t>
  </si>
  <si>
    <t>66000. Одеська область.м. Кодима</t>
  </si>
  <si>
    <t>пл.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</si>
  <si>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</si>
  <si>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</si>
  <si>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 Вороненко</t>
  </si>
  <si>
    <t>Ю.М. Спатерук</t>
  </si>
  <si>
    <t>+380 688665382</t>
  </si>
  <si>
    <t>(04867)2-66-36</t>
  </si>
  <si>
    <t>Inbox@kd.od.court.gov.ua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</si>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</sst>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64"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1</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&amp;C&amp;L8E789DDC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sqref="A1:AC1"/>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12</v>
      </c>
      <c r="E20" s="190">
        <v>6</v>
      </c>
      <c r="F20" s="151">
        <v>17</v>
      </c>
      <c r="G20" s="187"/>
      <c r="H20" s="190">
        <v>7</v>
      </c>
      <c r="I20" s="190">
        <v>4</v>
      </c>
      <c r="J20" s="190"/>
      <c r="K20" s="190"/>
      <c r="L20" s="190"/>
      <c r="M20" s="190"/>
      <c r="N20" s="190">
        <v>3</v>
      </c>
      <c r="O20" s="190"/>
      <c r="P20" s="186"/>
      <c r="Q20" s="186"/>
      <c r="R20" s="186">
        <v>4</v>
      </c>
      <c r="S20" s="186"/>
      <c r="T20" s="186"/>
      <c r="U20" s="186">
        <v>3</v>
      </c>
      <c r="V20" s="186"/>
      <c r="W20" s="186"/>
      <c r="X20" s="186"/>
      <c r="Y20" s="186"/>
      <c r="Z20" s="186"/>
      <c r="AA20" s="190">
        <v>5</v>
      </c>
      <c r="AB20" s="186">
        <v>10</v>
      </c>
      <c r="AC20" s="186"/>
      <c r="AD20" s="129"/>
    </row>
    <row r="21" spans="1:30" s="127" customFormat="1" ht="12.75" customHeight="1" x14ac:dyDescent="0.2">
      <c r="A21" s="131">
        <v>14</v>
      </c>
      <c r="B21" s="131" t="s">
        <v>265</v>
      </c>
      <c r="C21" s="131" t="s">
        <v>264</v>
      </c>
      <c r="D21" s="189">
        <v>2</v>
      </c>
      <c r="E21" s="190">
        <v>2</v>
      </c>
      <c r="F21" s="151">
        <v>2</v>
      </c>
      <c r="G21" s="187"/>
      <c r="H21" s="190"/>
      <c r="I21" s="190"/>
      <c r="J21" s="190"/>
      <c r="K21" s="190"/>
      <c r="L21" s="190"/>
      <c r="M21" s="190"/>
      <c r="N21" s="190"/>
      <c r="O21" s="190"/>
      <c r="P21" s="186"/>
      <c r="Q21" s="186"/>
      <c r="R21" s="186"/>
      <c r="S21" s="186"/>
      <c r="T21" s="186"/>
      <c r="U21" s="186"/>
      <c r="V21" s="186"/>
      <c r="W21" s="186"/>
      <c r="X21" s="186"/>
      <c r="Y21" s="186"/>
      <c r="Z21" s="186"/>
      <c r="AA21" s="190">
        <v>2</v>
      </c>
      <c r="AB21" s="186">
        <v>2</v>
      </c>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2</v>
      </c>
      <c r="E27" s="190"/>
      <c r="F27" s="151">
        <v>7</v>
      </c>
      <c r="G27" s="187"/>
      <c r="H27" s="190">
        <v>1</v>
      </c>
      <c r="I27" s="190">
        <v>1</v>
      </c>
      <c r="J27" s="190"/>
      <c r="K27" s="190"/>
      <c r="L27" s="190"/>
      <c r="M27" s="190"/>
      <c r="N27" s="190"/>
      <c r="O27" s="190"/>
      <c r="P27" s="186"/>
      <c r="Q27" s="186"/>
      <c r="R27" s="186">
        <v>1</v>
      </c>
      <c r="S27" s="186"/>
      <c r="T27" s="186"/>
      <c r="U27" s="186"/>
      <c r="V27" s="186"/>
      <c r="W27" s="186"/>
      <c r="X27" s="186"/>
      <c r="Y27" s="186"/>
      <c r="Z27" s="186"/>
      <c r="AA27" s="190">
        <v>1</v>
      </c>
      <c r="AB27" s="186">
        <v>6</v>
      </c>
      <c r="AC27" s="186"/>
      <c r="AD27" s="175"/>
    </row>
    <row r="28" spans="1:30" s="127" customFormat="1" ht="12.75" hidden="1" customHeight="1" x14ac:dyDescent="0.2">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7</v>
      </c>
      <c r="E31" s="190">
        <v>4</v>
      </c>
      <c r="F31" s="151">
        <v>7</v>
      </c>
      <c r="G31" s="187"/>
      <c r="H31" s="190">
        <v>5</v>
      </c>
      <c r="I31" s="190">
        <v>2</v>
      </c>
      <c r="J31" s="190"/>
      <c r="K31" s="190"/>
      <c r="L31" s="190"/>
      <c r="M31" s="190"/>
      <c r="N31" s="190">
        <v>3</v>
      </c>
      <c r="O31" s="190"/>
      <c r="P31" s="186"/>
      <c r="Q31" s="186"/>
      <c r="R31" s="186">
        <v>2</v>
      </c>
      <c r="S31" s="186"/>
      <c r="T31" s="186"/>
      <c r="U31" s="186">
        <v>3</v>
      </c>
      <c r="V31" s="186"/>
      <c r="W31" s="186"/>
      <c r="X31" s="186"/>
      <c r="Y31" s="186"/>
      <c r="Z31" s="186"/>
      <c r="AA31" s="190">
        <v>2</v>
      </c>
      <c r="AB31" s="186">
        <v>2</v>
      </c>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x14ac:dyDescent="0.2">
      <c r="A35" s="131">
        <v>28</v>
      </c>
      <c r="B35" s="131" t="s">
        <v>289</v>
      </c>
      <c r="C35" s="131" t="s">
        <v>288</v>
      </c>
      <c r="D35" s="189">
        <v>1</v>
      </c>
      <c r="E35" s="190"/>
      <c r="F35" s="151">
        <v>1</v>
      </c>
      <c r="G35" s="187"/>
      <c r="H35" s="190">
        <v>1</v>
      </c>
      <c r="I35" s="190">
        <v>1</v>
      </c>
      <c r="J35" s="190"/>
      <c r="K35" s="190"/>
      <c r="L35" s="190"/>
      <c r="M35" s="190"/>
      <c r="N35" s="190"/>
      <c r="O35" s="190"/>
      <c r="P35" s="186"/>
      <c r="Q35" s="186"/>
      <c r="R35" s="186">
        <v>1</v>
      </c>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26</v>
      </c>
      <c r="E104" s="190">
        <v>11</v>
      </c>
      <c r="F104" s="151">
        <v>31</v>
      </c>
      <c r="G104" s="187"/>
      <c r="H104" s="190">
        <v>14</v>
      </c>
      <c r="I104" s="190">
        <v>14</v>
      </c>
      <c r="J104" s="190">
        <v>1</v>
      </c>
      <c r="K104" s="190"/>
      <c r="L104" s="190"/>
      <c r="M104" s="190"/>
      <c r="N104" s="190"/>
      <c r="O104" s="190"/>
      <c r="P104" s="186"/>
      <c r="Q104" s="186"/>
      <c r="R104" s="186">
        <v>15</v>
      </c>
      <c r="S104" s="186"/>
      <c r="T104" s="186">
        <v>1</v>
      </c>
      <c r="U104" s="186"/>
      <c r="V104" s="186"/>
      <c r="W104" s="186"/>
      <c r="X104" s="186"/>
      <c r="Y104" s="186"/>
      <c r="Z104" s="186"/>
      <c r="AA104" s="190">
        <v>12</v>
      </c>
      <c r="AB104" s="186">
        <v>15</v>
      </c>
      <c r="AC104" s="186"/>
      <c r="AD104" s="129"/>
    </row>
    <row r="105" spans="1:30" s="127" customFormat="1" ht="12.75" customHeight="1" x14ac:dyDescent="0.2">
      <c r="A105" s="131">
        <v>98</v>
      </c>
      <c r="B105" s="131" t="s">
        <v>396</v>
      </c>
      <c r="C105" s="131" t="s">
        <v>395</v>
      </c>
      <c r="D105" s="189">
        <v>18</v>
      </c>
      <c r="E105" s="190">
        <v>9</v>
      </c>
      <c r="F105" s="151">
        <v>20</v>
      </c>
      <c r="G105" s="187"/>
      <c r="H105" s="190">
        <v>10</v>
      </c>
      <c r="I105" s="190">
        <v>10</v>
      </c>
      <c r="J105" s="190">
        <v>1</v>
      </c>
      <c r="K105" s="190"/>
      <c r="L105" s="190"/>
      <c r="M105" s="190"/>
      <c r="N105" s="190"/>
      <c r="O105" s="190"/>
      <c r="P105" s="186"/>
      <c r="Q105" s="186"/>
      <c r="R105" s="186">
        <v>9</v>
      </c>
      <c r="S105" s="186"/>
      <c r="T105" s="186">
        <v>1</v>
      </c>
      <c r="U105" s="186"/>
      <c r="V105" s="186"/>
      <c r="W105" s="186"/>
      <c r="X105" s="186"/>
      <c r="Y105" s="186"/>
      <c r="Z105" s="186"/>
      <c r="AA105" s="190">
        <v>8</v>
      </c>
      <c r="AB105" s="186">
        <v>10</v>
      </c>
      <c r="AC105" s="186"/>
      <c r="AD105" s="175"/>
    </row>
    <row r="106" spans="1:30" s="127" customFormat="1" ht="12.75" customHeight="1" x14ac:dyDescent="0.2">
      <c r="A106" s="131">
        <v>99</v>
      </c>
      <c r="B106" s="131" t="s">
        <v>398</v>
      </c>
      <c r="C106" s="131" t="s">
        <v>397</v>
      </c>
      <c r="D106" s="189">
        <v>4</v>
      </c>
      <c r="E106" s="190">
        <v>1</v>
      </c>
      <c r="F106" s="151">
        <v>5</v>
      </c>
      <c r="G106" s="187"/>
      <c r="H106" s="190">
        <v>2</v>
      </c>
      <c r="I106" s="190">
        <v>2</v>
      </c>
      <c r="J106" s="190"/>
      <c r="K106" s="190"/>
      <c r="L106" s="190"/>
      <c r="M106" s="190"/>
      <c r="N106" s="190"/>
      <c r="O106" s="190"/>
      <c r="P106" s="186"/>
      <c r="Q106" s="186"/>
      <c r="R106" s="186">
        <v>3</v>
      </c>
      <c r="S106" s="186"/>
      <c r="T106" s="186"/>
      <c r="U106" s="186"/>
      <c r="V106" s="186"/>
      <c r="W106" s="186"/>
      <c r="X106" s="186"/>
      <c r="Y106" s="186"/>
      <c r="Z106" s="186"/>
      <c r="AA106" s="190">
        <v>2</v>
      </c>
      <c r="AB106" s="186">
        <v>2</v>
      </c>
      <c r="AC106" s="186"/>
      <c r="AD106" s="175"/>
    </row>
    <row r="107" spans="1:30" s="127" customFormat="1" ht="12.75" customHeight="1" x14ac:dyDescent="0.2">
      <c r="A107" s="131">
        <v>100</v>
      </c>
      <c r="B107" s="131" t="s">
        <v>400</v>
      </c>
      <c r="C107" s="131" t="s">
        <v>399</v>
      </c>
      <c r="D107" s="189">
        <v>1</v>
      </c>
      <c r="E107" s="190"/>
      <c r="F107" s="151">
        <v>2</v>
      </c>
      <c r="G107" s="187"/>
      <c r="H107" s="190">
        <v>1</v>
      </c>
      <c r="I107" s="190">
        <v>1</v>
      </c>
      <c r="J107" s="190"/>
      <c r="K107" s="190"/>
      <c r="L107" s="190"/>
      <c r="M107" s="190"/>
      <c r="N107" s="190"/>
      <c r="O107" s="190"/>
      <c r="P107" s="186"/>
      <c r="Q107" s="186"/>
      <c r="R107" s="186">
        <v>2</v>
      </c>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1</v>
      </c>
      <c r="E110" s="190">
        <v>1</v>
      </c>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v>1</v>
      </c>
      <c r="AC110" s="186"/>
      <c r="AD110" s="175"/>
    </row>
    <row r="111" spans="1:30" s="127" customFormat="1" ht="12.75" customHeight="1" x14ac:dyDescent="0.2">
      <c r="A111" s="131">
        <v>104</v>
      </c>
      <c r="B111" s="131" t="s">
        <v>408</v>
      </c>
      <c r="C111" s="131" t="s">
        <v>407</v>
      </c>
      <c r="D111" s="189">
        <v>2</v>
      </c>
      <c r="E111" s="190"/>
      <c r="F111" s="151">
        <v>3</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1</v>
      </c>
      <c r="AB111" s="186">
        <v>2</v>
      </c>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x14ac:dyDescent="0.2">
      <c r="A121" s="131">
        <v>114</v>
      </c>
      <c r="B121" s="132" t="s">
        <v>425</v>
      </c>
      <c r="C121" s="132" t="s">
        <v>1046</v>
      </c>
      <c r="D121" s="189">
        <v>1</v>
      </c>
      <c r="E121" s="190"/>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x14ac:dyDescent="0.2">
      <c r="A131" s="131">
        <v>124</v>
      </c>
      <c r="B131" s="131" t="s">
        <v>440</v>
      </c>
      <c r="C131" s="131" t="s">
        <v>439</v>
      </c>
      <c r="D131" s="189">
        <v>1</v>
      </c>
      <c r="E131" s="190"/>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2">
      <c r="A176" s="131">
        <v>169</v>
      </c>
      <c r="B176" s="132" t="s">
        <v>509</v>
      </c>
      <c r="C176" s="132" t="s">
        <v>1047</v>
      </c>
      <c r="D176" s="189">
        <v>2</v>
      </c>
      <c r="E176" s="190">
        <v>1</v>
      </c>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x14ac:dyDescent="0.2">
      <c r="A190" s="131">
        <v>183</v>
      </c>
      <c r="B190" s="131" t="s">
        <v>530</v>
      </c>
      <c r="C190" s="131" t="s">
        <v>529</v>
      </c>
      <c r="D190" s="189">
        <v>2</v>
      </c>
      <c r="E190" s="190">
        <v>1</v>
      </c>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hidden="1" customHeight="1" x14ac:dyDescent="0.2">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2</v>
      </c>
      <c r="E234" s="190">
        <v>1</v>
      </c>
      <c r="F234" s="151">
        <v>2</v>
      </c>
      <c r="G234" s="187"/>
      <c r="H234" s="190">
        <v>2</v>
      </c>
      <c r="I234" s="190">
        <v>2</v>
      </c>
      <c r="J234" s="190"/>
      <c r="K234" s="190"/>
      <c r="L234" s="190"/>
      <c r="M234" s="190"/>
      <c r="N234" s="190"/>
      <c r="O234" s="190"/>
      <c r="P234" s="186"/>
      <c r="Q234" s="186"/>
      <c r="R234" s="186">
        <v>2</v>
      </c>
      <c r="S234" s="186"/>
      <c r="T234" s="186"/>
      <c r="U234" s="186"/>
      <c r="V234" s="186"/>
      <c r="W234" s="186"/>
      <c r="X234" s="186"/>
      <c r="Y234" s="186"/>
      <c r="Z234" s="186"/>
      <c r="AA234" s="190"/>
      <c r="AB234" s="186"/>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hidden="1" customHeight="1" x14ac:dyDescent="0.2">
      <c r="A246" s="131">
        <v>239</v>
      </c>
      <c r="B246" s="131" t="s">
        <v>619</v>
      </c>
      <c r="C246" s="131" t="s">
        <v>618</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hidden="1" customHeight="1" x14ac:dyDescent="0.2">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2">
      <c r="A250" s="131">
        <v>243</v>
      </c>
      <c r="B250" s="131" t="s">
        <v>624</v>
      </c>
      <c r="C250" s="131" t="s">
        <v>623</v>
      </c>
      <c r="D250" s="189">
        <v>2</v>
      </c>
      <c r="E250" s="190">
        <v>1</v>
      </c>
      <c r="F250" s="151">
        <v>2</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c r="AB250" s="186"/>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hidden="1" customHeight="1" x14ac:dyDescent="0.2">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5</v>
      </c>
      <c r="E270" s="190">
        <v>4</v>
      </c>
      <c r="F270" s="151">
        <v>5</v>
      </c>
      <c r="G270" s="187"/>
      <c r="H270" s="190">
        <v>2</v>
      </c>
      <c r="I270" s="190">
        <v>2</v>
      </c>
      <c r="J270" s="190"/>
      <c r="K270" s="190">
        <v>2</v>
      </c>
      <c r="L270" s="190"/>
      <c r="M270" s="190"/>
      <c r="N270" s="190"/>
      <c r="O270" s="190"/>
      <c r="P270" s="186"/>
      <c r="Q270" s="186"/>
      <c r="R270" s="186">
        <v>2</v>
      </c>
      <c r="S270" s="186"/>
      <c r="T270" s="186"/>
      <c r="U270" s="186"/>
      <c r="V270" s="186"/>
      <c r="W270" s="186"/>
      <c r="X270" s="186"/>
      <c r="Y270" s="186"/>
      <c r="Z270" s="186"/>
      <c r="AA270" s="190">
        <v>3</v>
      </c>
      <c r="AB270" s="186">
        <v>3</v>
      </c>
      <c r="AC270" s="186"/>
      <c r="AD270" s="129"/>
    </row>
    <row r="271" spans="1:30" s="128" customFormat="1" ht="12.75" customHeight="1" x14ac:dyDescent="0.2">
      <c r="A271" s="131">
        <v>264</v>
      </c>
      <c r="B271" s="132" t="s">
        <v>653</v>
      </c>
      <c r="C271" s="132" t="s">
        <v>1052</v>
      </c>
      <c r="D271" s="189">
        <v>5</v>
      </c>
      <c r="E271" s="190">
        <v>4</v>
      </c>
      <c r="F271" s="151">
        <v>5</v>
      </c>
      <c r="G271" s="187"/>
      <c r="H271" s="190">
        <v>2</v>
      </c>
      <c r="I271" s="190">
        <v>2</v>
      </c>
      <c r="J271" s="190"/>
      <c r="K271" s="190">
        <v>2</v>
      </c>
      <c r="L271" s="190"/>
      <c r="M271" s="190"/>
      <c r="N271" s="190"/>
      <c r="O271" s="190"/>
      <c r="P271" s="186"/>
      <c r="Q271" s="186"/>
      <c r="R271" s="186">
        <v>2</v>
      </c>
      <c r="S271" s="186"/>
      <c r="T271" s="186"/>
      <c r="U271" s="186"/>
      <c r="V271" s="186"/>
      <c r="W271" s="186"/>
      <c r="X271" s="186"/>
      <c r="Y271" s="186"/>
      <c r="Z271" s="186"/>
      <c r="AA271" s="190">
        <v>3</v>
      </c>
      <c r="AB271" s="186">
        <v>3</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2</v>
      </c>
      <c r="E274" s="190">
        <v>2</v>
      </c>
      <c r="F274" s="151"/>
      <c r="G274" s="187"/>
      <c r="H274" s="190">
        <v>1</v>
      </c>
      <c r="I274" s="190">
        <v>1</v>
      </c>
      <c r="J274" s="190"/>
      <c r="K274" s="190">
        <v>1</v>
      </c>
      <c r="L274" s="190"/>
      <c r="M274" s="190"/>
      <c r="N274" s="190"/>
      <c r="O274" s="190"/>
      <c r="P274" s="186"/>
      <c r="Q274" s="186"/>
      <c r="R274" s="186"/>
      <c r="S274" s="186"/>
      <c r="T274" s="186"/>
      <c r="U274" s="186"/>
      <c r="V274" s="186"/>
      <c r="W274" s="186"/>
      <c r="X274" s="186"/>
      <c r="Y274" s="186"/>
      <c r="Z274" s="186"/>
      <c r="AA274" s="190">
        <v>1</v>
      </c>
      <c r="AB274" s="186"/>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1</v>
      </c>
      <c r="E276" s="190">
        <v>1</v>
      </c>
      <c r="F276" s="151">
        <v>3</v>
      </c>
      <c r="G276" s="187"/>
      <c r="H276" s="190"/>
      <c r="I276" s="190"/>
      <c r="J276" s="190"/>
      <c r="K276" s="190"/>
      <c r="L276" s="190"/>
      <c r="M276" s="190"/>
      <c r="N276" s="190"/>
      <c r="O276" s="190"/>
      <c r="P276" s="186"/>
      <c r="Q276" s="186"/>
      <c r="R276" s="186">
        <v>1</v>
      </c>
      <c r="S276" s="186"/>
      <c r="T276" s="186"/>
      <c r="U276" s="186"/>
      <c r="V276" s="186"/>
      <c r="W276" s="186"/>
      <c r="X276" s="186"/>
      <c r="Y276" s="186"/>
      <c r="Z276" s="186"/>
      <c r="AA276" s="190">
        <v>1</v>
      </c>
      <c r="AB276" s="186">
        <v>2</v>
      </c>
      <c r="AC276" s="186"/>
      <c r="AD276" s="175"/>
    </row>
    <row r="277" spans="1:30" s="127" customFormat="1" ht="12.75" customHeight="1" x14ac:dyDescent="0.2">
      <c r="A277" s="131">
        <v>270</v>
      </c>
      <c r="B277" s="131" t="s">
        <v>665</v>
      </c>
      <c r="C277" s="131" t="s">
        <v>664</v>
      </c>
      <c r="D277" s="189">
        <v>2</v>
      </c>
      <c r="E277" s="190">
        <v>1</v>
      </c>
      <c r="F277" s="151">
        <v>2</v>
      </c>
      <c r="G277" s="187"/>
      <c r="H277" s="190">
        <v>1</v>
      </c>
      <c r="I277" s="190">
        <v>1</v>
      </c>
      <c r="J277" s="190"/>
      <c r="K277" s="190">
        <v>1</v>
      </c>
      <c r="L277" s="190"/>
      <c r="M277" s="190"/>
      <c r="N277" s="190"/>
      <c r="O277" s="190"/>
      <c r="P277" s="186"/>
      <c r="Q277" s="186"/>
      <c r="R277" s="186">
        <v>1</v>
      </c>
      <c r="S277" s="186"/>
      <c r="T277" s="186"/>
      <c r="U277" s="186"/>
      <c r="V277" s="186"/>
      <c r="W277" s="186"/>
      <c r="X277" s="186"/>
      <c r="Y277" s="186"/>
      <c r="Z277" s="186"/>
      <c r="AA277" s="190">
        <v>1</v>
      </c>
      <c r="AB277" s="186">
        <v>1</v>
      </c>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x14ac:dyDescent="0.2">
      <c r="A297" s="131">
        <v>290</v>
      </c>
      <c r="B297" s="132" t="s">
        <v>698</v>
      </c>
      <c r="C297" s="132" t="s">
        <v>1053</v>
      </c>
      <c r="D297" s="189">
        <v>1</v>
      </c>
      <c r="E297" s="190">
        <v>1</v>
      </c>
      <c r="F297" s="151">
        <v>3</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3</v>
      </c>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x14ac:dyDescent="0.2">
      <c r="A301" s="131">
        <v>294</v>
      </c>
      <c r="B301" s="131">
        <v>332</v>
      </c>
      <c r="C301" s="131" t="s">
        <v>705</v>
      </c>
      <c r="D301" s="189">
        <v>1</v>
      </c>
      <c r="E301" s="190">
        <v>1</v>
      </c>
      <c r="F301" s="151">
        <v>3</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3</v>
      </c>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5</v>
      </c>
      <c r="E311" s="190">
        <v>4</v>
      </c>
      <c r="F311" s="151">
        <v>5</v>
      </c>
      <c r="G311" s="187"/>
      <c r="H311" s="190">
        <v>2</v>
      </c>
      <c r="I311" s="190">
        <v>2</v>
      </c>
      <c r="J311" s="190"/>
      <c r="K311" s="190">
        <v>2</v>
      </c>
      <c r="L311" s="190"/>
      <c r="M311" s="190"/>
      <c r="N311" s="190"/>
      <c r="O311" s="190"/>
      <c r="P311" s="186"/>
      <c r="Q311" s="186"/>
      <c r="R311" s="186">
        <v>2</v>
      </c>
      <c r="S311" s="186"/>
      <c r="T311" s="186"/>
      <c r="U311" s="186"/>
      <c r="V311" s="186"/>
      <c r="W311" s="186"/>
      <c r="X311" s="186"/>
      <c r="Y311" s="186"/>
      <c r="Z311" s="186"/>
      <c r="AA311" s="190">
        <v>3</v>
      </c>
      <c r="AB311" s="186">
        <v>3</v>
      </c>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5</v>
      </c>
      <c r="E338" s="190">
        <v>4</v>
      </c>
      <c r="F338" s="151">
        <v>5</v>
      </c>
      <c r="G338" s="187"/>
      <c r="H338" s="190">
        <v>2</v>
      </c>
      <c r="I338" s="190">
        <v>2</v>
      </c>
      <c r="J338" s="190"/>
      <c r="K338" s="190">
        <v>2</v>
      </c>
      <c r="L338" s="190"/>
      <c r="M338" s="190"/>
      <c r="N338" s="190"/>
      <c r="O338" s="190"/>
      <c r="P338" s="186"/>
      <c r="Q338" s="186"/>
      <c r="R338" s="186">
        <v>2</v>
      </c>
      <c r="S338" s="186"/>
      <c r="T338" s="186"/>
      <c r="U338" s="186"/>
      <c r="V338" s="186"/>
      <c r="W338" s="186"/>
      <c r="X338" s="186"/>
      <c r="Y338" s="186"/>
      <c r="Z338" s="186"/>
      <c r="AA338" s="190">
        <v>3</v>
      </c>
      <c r="AB338" s="186">
        <v>3</v>
      </c>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hidden="1" customHeight="1" x14ac:dyDescent="0.2">
      <c r="A351" s="131">
        <v>344</v>
      </c>
      <c r="B351" s="132" t="s">
        <v>785</v>
      </c>
      <c r="C351" s="132" t="s">
        <v>1056</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hidden="1" customHeight="1" x14ac:dyDescent="0.2">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2</v>
      </c>
      <c r="E372" s="190">
        <v>2</v>
      </c>
      <c r="F372" s="151">
        <v>2</v>
      </c>
      <c r="G372" s="187"/>
      <c r="H372" s="190">
        <v>2</v>
      </c>
      <c r="I372" s="190">
        <v>1</v>
      </c>
      <c r="J372" s="190"/>
      <c r="K372" s="190"/>
      <c r="L372" s="190"/>
      <c r="M372" s="190"/>
      <c r="N372" s="190">
        <v>1</v>
      </c>
      <c r="O372" s="190"/>
      <c r="P372" s="186"/>
      <c r="Q372" s="186"/>
      <c r="R372" s="186">
        <v>1</v>
      </c>
      <c r="S372" s="186"/>
      <c r="T372" s="186"/>
      <c r="U372" s="186">
        <v>1</v>
      </c>
      <c r="V372" s="186"/>
      <c r="W372" s="186"/>
      <c r="X372" s="186"/>
      <c r="Y372" s="186"/>
      <c r="Z372" s="186"/>
      <c r="AA372" s="190"/>
      <c r="AB372" s="186"/>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x14ac:dyDescent="0.2">
      <c r="A401" s="131">
        <v>394</v>
      </c>
      <c r="B401" s="131">
        <v>395</v>
      </c>
      <c r="C401" s="131" t="s">
        <v>860</v>
      </c>
      <c r="D401" s="189">
        <v>2</v>
      </c>
      <c r="E401" s="190">
        <v>2</v>
      </c>
      <c r="F401" s="151">
        <v>2</v>
      </c>
      <c r="G401" s="187"/>
      <c r="H401" s="190">
        <v>2</v>
      </c>
      <c r="I401" s="190">
        <v>1</v>
      </c>
      <c r="J401" s="190"/>
      <c r="K401" s="190"/>
      <c r="L401" s="190"/>
      <c r="M401" s="190"/>
      <c r="N401" s="190">
        <v>1</v>
      </c>
      <c r="O401" s="190"/>
      <c r="P401" s="186"/>
      <c r="Q401" s="186"/>
      <c r="R401" s="186">
        <v>1</v>
      </c>
      <c r="S401" s="186"/>
      <c r="T401" s="186"/>
      <c r="U401" s="186">
        <v>1</v>
      </c>
      <c r="V401" s="186"/>
      <c r="W401" s="186"/>
      <c r="X401" s="186"/>
      <c r="Y401" s="186"/>
      <c r="Z401" s="186"/>
      <c r="AA401" s="190"/>
      <c r="AB401" s="186"/>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x14ac:dyDescent="0.2">
      <c r="A408" s="131">
        <v>401</v>
      </c>
      <c r="B408" s="132" t="s">
        <v>868</v>
      </c>
      <c r="C408" s="132" t="s">
        <v>1058</v>
      </c>
      <c r="D408" s="189">
        <v>4</v>
      </c>
      <c r="E408" s="190">
        <v>1</v>
      </c>
      <c r="F408" s="151">
        <v>4</v>
      </c>
      <c r="G408" s="187"/>
      <c r="H408" s="190">
        <v>2</v>
      </c>
      <c r="I408" s="190">
        <v>2</v>
      </c>
      <c r="J408" s="190"/>
      <c r="K408" s="190"/>
      <c r="L408" s="190"/>
      <c r="M408" s="190"/>
      <c r="N408" s="190"/>
      <c r="O408" s="190"/>
      <c r="P408" s="186"/>
      <c r="Q408" s="186"/>
      <c r="R408" s="186">
        <v>2</v>
      </c>
      <c r="S408" s="186"/>
      <c r="T408" s="186"/>
      <c r="U408" s="186"/>
      <c r="V408" s="186"/>
      <c r="W408" s="186"/>
      <c r="X408" s="186"/>
      <c r="Y408" s="186"/>
      <c r="Z408" s="186"/>
      <c r="AA408" s="190">
        <v>2</v>
      </c>
      <c r="AB408" s="186">
        <v>2</v>
      </c>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x14ac:dyDescent="0.2">
      <c r="A414" s="131">
        <v>407</v>
      </c>
      <c r="B414" s="132" t="s">
        <v>880</v>
      </c>
      <c r="C414" s="132" t="s">
        <v>879</v>
      </c>
      <c r="D414" s="189">
        <v>4</v>
      </c>
      <c r="E414" s="190">
        <v>1</v>
      </c>
      <c r="F414" s="151">
        <v>4</v>
      </c>
      <c r="G414" s="187"/>
      <c r="H414" s="190">
        <v>2</v>
      </c>
      <c r="I414" s="190">
        <v>2</v>
      </c>
      <c r="J414" s="190"/>
      <c r="K414" s="190"/>
      <c r="L414" s="190"/>
      <c r="M414" s="190"/>
      <c r="N414" s="190"/>
      <c r="O414" s="190"/>
      <c r="P414" s="186"/>
      <c r="Q414" s="186"/>
      <c r="R414" s="186">
        <v>2</v>
      </c>
      <c r="S414" s="186"/>
      <c r="T414" s="186"/>
      <c r="U414" s="186"/>
      <c r="V414" s="186"/>
      <c r="W414" s="186"/>
      <c r="X414" s="186"/>
      <c r="Y414" s="186"/>
      <c r="Z414" s="186"/>
      <c r="AA414" s="190">
        <v>2</v>
      </c>
      <c r="AB414" s="186">
        <v>2</v>
      </c>
      <c r="AC414" s="186"/>
      <c r="AD414" s="129"/>
    </row>
    <row r="415" spans="1:30" s="127" customFormat="1" ht="12.75" customHeight="1" x14ac:dyDescent="0.2">
      <c r="A415" s="131">
        <v>408</v>
      </c>
      <c r="B415" s="131" t="s">
        <v>882</v>
      </c>
      <c r="C415" s="131" t="s">
        <v>881</v>
      </c>
      <c r="D415" s="189">
        <v>4</v>
      </c>
      <c r="E415" s="190">
        <v>1</v>
      </c>
      <c r="F415" s="151">
        <v>4</v>
      </c>
      <c r="G415" s="187"/>
      <c r="H415" s="190">
        <v>2</v>
      </c>
      <c r="I415" s="190">
        <v>2</v>
      </c>
      <c r="J415" s="190"/>
      <c r="K415" s="190"/>
      <c r="L415" s="190"/>
      <c r="M415" s="190"/>
      <c r="N415" s="190"/>
      <c r="O415" s="190"/>
      <c r="P415" s="186"/>
      <c r="Q415" s="186"/>
      <c r="R415" s="186">
        <v>2</v>
      </c>
      <c r="S415" s="186"/>
      <c r="T415" s="186"/>
      <c r="U415" s="186"/>
      <c r="V415" s="186"/>
      <c r="W415" s="186"/>
      <c r="X415" s="186"/>
      <c r="Y415" s="186"/>
      <c r="Z415" s="186"/>
      <c r="AA415" s="190">
        <v>2</v>
      </c>
      <c r="AB415" s="186">
        <v>2</v>
      </c>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x14ac:dyDescent="0.2">
      <c r="A446" s="131">
        <v>439</v>
      </c>
      <c r="B446" s="132" t="s">
        <v>936</v>
      </c>
      <c r="C446" s="132" t="s">
        <v>1059</v>
      </c>
      <c r="D446" s="189">
        <v>2</v>
      </c>
      <c r="E446" s="190">
        <v>2</v>
      </c>
      <c r="F446" s="151">
        <v>2</v>
      </c>
      <c r="G446" s="187"/>
      <c r="H446" s="190"/>
      <c r="I446" s="190"/>
      <c r="J446" s="190"/>
      <c r="K446" s="190"/>
      <c r="L446" s="190"/>
      <c r="M446" s="190"/>
      <c r="N446" s="190"/>
      <c r="O446" s="190"/>
      <c r="P446" s="186"/>
      <c r="Q446" s="186"/>
      <c r="R446" s="186"/>
      <c r="S446" s="186"/>
      <c r="T446" s="186"/>
      <c r="U446" s="186"/>
      <c r="V446" s="186"/>
      <c r="W446" s="186"/>
      <c r="X446" s="186"/>
      <c r="Y446" s="186"/>
      <c r="Z446" s="186"/>
      <c r="AA446" s="190">
        <v>2</v>
      </c>
      <c r="AB446" s="186">
        <v>2</v>
      </c>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x14ac:dyDescent="0.2">
      <c r="A449" s="131">
        <v>442</v>
      </c>
      <c r="B449" s="131" t="s">
        <v>1079</v>
      </c>
      <c r="C449" s="131" t="s">
        <v>1080</v>
      </c>
      <c r="D449" s="189">
        <v>2</v>
      </c>
      <c r="E449" s="190">
        <v>2</v>
      </c>
      <c r="F449" s="151">
        <v>2</v>
      </c>
      <c r="G449" s="187"/>
      <c r="H449" s="190"/>
      <c r="I449" s="190"/>
      <c r="J449" s="190"/>
      <c r="K449" s="190"/>
      <c r="L449" s="190"/>
      <c r="M449" s="190"/>
      <c r="N449" s="190"/>
      <c r="O449" s="190"/>
      <c r="P449" s="186"/>
      <c r="Q449" s="186"/>
      <c r="R449" s="186"/>
      <c r="S449" s="186"/>
      <c r="T449" s="186"/>
      <c r="U449" s="186"/>
      <c r="V449" s="186"/>
      <c r="W449" s="186"/>
      <c r="X449" s="186"/>
      <c r="Y449" s="186"/>
      <c r="Z449" s="186"/>
      <c r="AA449" s="190">
        <v>2</v>
      </c>
      <c r="AB449" s="186">
        <v>2</v>
      </c>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62</v>
      </c>
      <c r="E461" s="162">
        <f t="shared" si="0"/>
        <v>33</v>
      </c>
      <c r="F461" s="162">
        <f t="shared" si="0"/>
        <v>74</v>
      </c>
      <c r="G461" s="162">
        <f t="shared" si="0"/>
        <v>0</v>
      </c>
      <c r="H461" s="162">
        <f t="shared" si="0"/>
        <v>31</v>
      </c>
      <c r="I461" s="162">
        <f t="shared" si="0"/>
        <v>27</v>
      </c>
      <c r="J461" s="162">
        <f t="shared" si="0"/>
        <v>1</v>
      </c>
      <c r="K461" s="162">
        <f t="shared" si="0"/>
        <v>4</v>
      </c>
      <c r="L461" s="162">
        <f t="shared" si="0"/>
        <v>0</v>
      </c>
      <c r="M461" s="162">
        <f t="shared" si="0"/>
        <v>0</v>
      </c>
      <c r="N461" s="162">
        <f t="shared" si="0"/>
        <v>4</v>
      </c>
      <c r="O461" s="162">
        <f t="shared" si="0"/>
        <v>0</v>
      </c>
      <c r="P461" s="162">
        <f t="shared" si="0"/>
        <v>0</v>
      </c>
      <c r="Q461" s="162">
        <f t="shared" si="0"/>
        <v>0</v>
      </c>
      <c r="R461" s="162">
        <f t="shared" si="0"/>
        <v>28</v>
      </c>
      <c r="S461" s="162">
        <f t="shared" si="0"/>
        <v>0</v>
      </c>
      <c r="T461" s="162">
        <f t="shared" si="0"/>
        <v>1</v>
      </c>
      <c r="U461" s="162">
        <f t="shared" si="0"/>
        <v>4</v>
      </c>
      <c r="V461" s="162">
        <f t="shared" si="0"/>
        <v>0</v>
      </c>
      <c r="W461" s="162">
        <f t="shared" si="0"/>
        <v>0</v>
      </c>
      <c r="X461" s="162">
        <f t="shared" si="0"/>
        <v>0</v>
      </c>
      <c r="Y461" s="162">
        <f t="shared" si="0"/>
        <v>0</v>
      </c>
      <c r="Z461" s="162">
        <f t="shared" si="0"/>
        <v>0</v>
      </c>
      <c r="AA461" s="162">
        <f t="shared" si="0"/>
        <v>31</v>
      </c>
      <c r="AB461" s="162">
        <f t="shared" si="0"/>
        <v>41</v>
      </c>
      <c r="AC461" s="162">
        <f t="shared" si="0"/>
        <v>0</v>
      </c>
    </row>
    <row r="462" spans="1:30" ht="12.75" customHeight="1" x14ac:dyDescent="0.2">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2">
      <c r="A463" s="131">
        <v>456</v>
      </c>
      <c r="B463" s="51"/>
      <c r="C463" s="145" t="s">
        <v>205</v>
      </c>
      <c r="D463" s="163">
        <v>62</v>
      </c>
      <c r="E463" s="162">
        <v>33</v>
      </c>
      <c r="F463" s="163">
        <v>74</v>
      </c>
      <c r="G463" s="162"/>
      <c r="H463" s="162">
        <v>31</v>
      </c>
      <c r="I463" s="162">
        <v>27</v>
      </c>
      <c r="J463" s="164">
        <v>1</v>
      </c>
      <c r="K463" s="164">
        <v>4</v>
      </c>
      <c r="L463" s="164"/>
      <c r="M463" s="164"/>
      <c r="N463" s="164">
        <v>4</v>
      </c>
      <c r="O463" s="164"/>
      <c r="P463" s="164"/>
      <c r="Q463" s="164"/>
      <c r="R463" s="164">
        <v>28</v>
      </c>
      <c r="S463" s="164"/>
      <c r="T463" s="164">
        <v>1</v>
      </c>
      <c r="U463" s="164">
        <v>4</v>
      </c>
      <c r="V463" s="164"/>
      <c r="W463" s="164"/>
      <c r="X463" s="164"/>
      <c r="Y463" s="164"/>
      <c r="Z463" s="164"/>
      <c r="AA463" s="165">
        <v>31</v>
      </c>
      <c r="AB463" s="164">
        <v>41</v>
      </c>
      <c r="AC463" s="164"/>
    </row>
    <row r="464" spans="1:30" ht="25.5" customHeight="1" x14ac:dyDescent="0.2">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2</v>
      </c>
      <c r="E470" s="164"/>
      <c r="F470" s="164">
        <v>2</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v>1</v>
      </c>
      <c r="AB470" s="164">
        <v>1</v>
      </c>
      <c r="AC470" s="164"/>
    </row>
    <row r="471" spans="1:29" ht="12.75" customHeight="1" x14ac:dyDescent="0.2">
      <c r="A471" s="131">
        <v>464</v>
      </c>
      <c r="B471" s="53"/>
      <c r="C471" s="125" t="s">
        <v>154</v>
      </c>
      <c r="D471" s="164">
        <v>10</v>
      </c>
      <c r="E471" s="164">
        <v>7</v>
      </c>
      <c r="F471" s="164">
        <v>11</v>
      </c>
      <c r="G471" s="164"/>
      <c r="H471" s="164">
        <v>6</v>
      </c>
      <c r="I471" s="164">
        <v>5</v>
      </c>
      <c r="J471" s="164"/>
      <c r="K471" s="164">
        <v>2</v>
      </c>
      <c r="L471" s="164"/>
      <c r="M471" s="164"/>
      <c r="N471" s="164">
        <v>1</v>
      </c>
      <c r="O471" s="164"/>
      <c r="P471" s="164"/>
      <c r="Q471" s="164"/>
      <c r="R471" s="136">
        <v>5</v>
      </c>
      <c r="S471" s="136"/>
      <c r="T471" s="136"/>
      <c r="U471" s="136">
        <v>1</v>
      </c>
      <c r="V471" s="136"/>
      <c r="W471" s="136"/>
      <c r="X471" s="164"/>
      <c r="Y471" s="164"/>
      <c r="Z471" s="164"/>
      <c r="AA471" s="164">
        <v>4</v>
      </c>
      <c r="AB471" s="164">
        <v>5</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x14ac:dyDescent="0.2">
      <c r="A474" s="131">
        <v>467</v>
      </c>
      <c r="B474" s="55"/>
      <c r="C474" s="125" t="s">
        <v>1013</v>
      </c>
      <c r="D474" s="164">
        <v>19</v>
      </c>
      <c r="E474" s="164">
        <v>14</v>
      </c>
      <c r="F474" s="164">
        <v>19</v>
      </c>
      <c r="G474" s="164"/>
      <c r="H474" s="164">
        <v>11</v>
      </c>
      <c r="I474" s="164">
        <v>7</v>
      </c>
      <c r="J474" s="164"/>
      <c r="K474" s="164">
        <v>4</v>
      </c>
      <c r="L474" s="164"/>
      <c r="M474" s="164"/>
      <c r="N474" s="164">
        <v>4</v>
      </c>
      <c r="O474" s="164"/>
      <c r="P474" s="164"/>
      <c r="Q474" s="164"/>
      <c r="R474" s="164">
        <v>7</v>
      </c>
      <c r="S474" s="164"/>
      <c r="T474" s="164"/>
      <c r="U474" s="164">
        <v>4</v>
      </c>
      <c r="V474" s="164"/>
      <c r="W474" s="164"/>
      <c r="X474" s="164"/>
      <c r="Y474" s="164"/>
      <c r="Z474" s="164"/>
      <c r="AA474" s="164">
        <v>8</v>
      </c>
      <c r="AB474" s="164">
        <v>8</v>
      </c>
      <c r="AC474" s="164"/>
    </row>
    <row r="475" spans="1:29" ht="25.5" customHeight="1" x14ac:dyDescent="0.2">
      <c r="A475" s="131">
        <v>468</v>
      </c>
      <c r="B475" s="55"/>
      <c r="C475" s="125" t="s">
        <v>1014</v>
      </c>
      <c r="D475" s="164">
        <v>9</v>
      </c>
      <c r="E475" s="164">
        <v>5</v>
      </c>
      <c r="F475" s="164">
        <v>10</v>
      </c>
      <c r="G475" s="164"/>
      <c r="H475" s="164">
        <v>4</v>
      </c>
      <c r="I475" s="164">
        <v>4</v>
      </c>
      <c r="J475" s="164">
        <v>1</v>
      </c>
      <c r="K475" s="164"/>
      <c r="L475" s="164"/>
      <c r="M475" s="164"/>
      <c r="N475" s="164"/>
      <c r="O475" s="164"/>
      <c r="P475" s="164"/>
      <c r="Q475" s="164"/>
      <c r="R475" s="164">
        <v>4</v>
      </c>
      <c r="S475" s="164"/>
      <c r="T475" s="164"/>
      <c r="U475" s="164"/>
      <c r="V475" s="164"/>
      <c r="W475" s="164"/>
      <c r="X475" s="164"/>
      <c r="Y475" s="164"/>
      <c r="Z475" s="164"/>
      <c r="AA475" s="164">
        <v>5</v>
      </c>
      <c r="AB475" s="164">
        <v>6</v>
      </c>
      <c r="AC475" s="164"/>
    </row>
    <row r="476" spans="1:29" ht="12.75" customHeight="1" x14ac:dyDescent="0.2">
      <c r="A476" s="131">
        <v>469</v>
      </c>
      <c r="B476" s="55"/>
      <c r="C476" s="125" t="s">
        <v>243</v>
      </c>
      <c r="D476" s="164">
        <v>31</v>
      </c>
      <c r="E476" s="164">
        <v>12</v>
      </c>
      <c r="F476" s="164">
        <v>41</v>
      </c>
      <c r="G476" s="164"/>
      <c r="H476" s="164">
        <v>15</v>
      </c>
      <c r="I476" s="164">
        <v>15</v>
      </c>
      <c r="J476" s="164"/>
      <c r="K476" s="164"/>
      <c r="L476" s="164"/>
      <c r="M476" s="164"/>
      <c r="N476" s="164"/>
      <c r="O476" s="164"/>
      <c r="P476" s="164"/>
      <c r="Q476" s="164"/>
      <c r="R476" s="164">
        <v>15</v>
      </c>
      <c r="S476" s="164"/>
      <c r="T476" s="164">
        <v>1</v>
      </c>
      <c r="U476" s="164"/>
      <c r="V476" s="164"/>
      <c r="W476" s="164"/>
      <c r="X476" s="164"/>
      <c r="Y476" s="164"/>
      <c r="Z476" s="164"/>
      <c r="AA476" s="164">
        <v>16</v>
      </c>
      <c r="AB476" s="164">
        <v>25</v>
      </c>
      <c r="AC476" s="164"/>
    </row>
    <row r="477" spans="1:29" ht="12.75" customHeight="1" x14ac:dyDescent="0.2">
      <c r="A477" s="131">
        <v>470</v>
      </c>
      <c r="B477" s="55"/>
      <c r="C477" s="125" t="s">
        <v>244</v>
      </c>
      <c r="D477" s="164">
        <v>3</v>
      </c>
      <c r="E477" s="164">
        <v>2</v>
      </c>
      <c r="F477" s="164">
        <v>4</v>
      </c>
      <c r="G477" s="164"/>
      <c r="H477" s="164">
        <v>1</v>
      </c>
      <c r="I477" s="164">
        <v>1</v>
      </c>
      <c r="J477" s="164"/>
      <c r="K477" s="164"/>
      <c r="L477" s="164"/>
      <c r="M477" s="164"/>
      <c r="N477" s="164"/>
      <c r="O477" s="164"/>
      <c r="P477" s="164"/>
      <c r="Q477" s="164"/>
      <c r="R477" s="164">
        <v>2</v>
      </c>
      <c r="S477" s="164"/>
      <c r="T477" s="164"/>
      <c r="U477" s="164"/>
      <c r="V477" s="164"/>
      <c r="W477" s="164"/>
      <c r="X477" s="164"/>
      <c r="Y477" s="164"/>
      <c r="Z477" s="164"/>
      <c r="AA477" s="164">
        <v>2</v>
      </c>
      <c r="AB477" s="164">
        <v>2</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&amp;C&amp;L8E789DDC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v>
      </c>
      <c r="H3" s="59"/>
      <c r="I3" s="59"/>
      <c r="J3" s="59"/>
      <c r="K3" s="60"/>
    </row>
    <row r="4" spans="1:11" ht="20.100000000000001" customHeight="1" x14ac:dyDescent="0.2">
      <c r="A4" s="110">
        <v>2</v>
      </c>
      <c r="B4" s="300" t="s">
        <v>235</v>
      </c>
      <c r="C4" s="301"/>
      <c r="D4" s="28">
        <v>2</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45707.25</v>
      </c>
      <c r="H17" s="61"/>
      <c r="I17" s="61"/>
      <c r="J17" s="61"/>
      <c r="K17" s="60"/>
    </row>
    <row r="18" spans="1:11" ht="20.100000000000001" customHeight="1" x14ac:dyDescent="0.2">
      <c r="A18" s="110">
        <v>16</v>
      </c>
      <c r="B18" s="303" t="s">
        <v>70</v>
      </c>
      <c r="C18" s="303"/>
      <c r="D18" s="29">
        <v>172</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v>
      </c>
      <c r="E21" s="62"/>
    </row>
    <row r="22" spans="1:11" ht="20.100000000000001" customHeight="1" x14ac:dyDescent="0.2">
      <c r="A22" s="110">
        <v>20</v>
      </c>
      <c r="B22" s="312" t="s">
        <v>210</v>
      </c>
      <c r="C22" s="313"/>
      <c r="D22" s="178">
        <v>9</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&amp;C&amp;L8E789DDC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6" activePane="bottomRight" state="frozen"/>
      <selection pane="topRight" activeCell="D1" sqref="D1"/>
      <selection pane="bottomLeft" activeCell="A5" sqref="A5"/>
      <selection pane="bottomRight" sqref="A1:Q1"/>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2" t="s">
        <v>263</v>
      </c>
      <c r="C18" s="132" t="s">
        <v>1041</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t="s">
        <v>285</v>
      </c>
      <c r="C29" s="131" t="s">
        <v>284</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959</v>
      </c>
      <c r="C31" s="131" t="s">
        <v>960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2</v>
      </c>
      <c r="E102" s="204">
        <v>2</v>
      </c>
      <c r="F102" s="204"/>
      <c r="G102" s="204"/>
      <c r="H102" s="204"/>
      <c r="I102" s="204"/>
      <c r="J102" s="204">
        <v>2</v>
      </c>
      <c r="K102" s="204">
        <v>2</v>
      </c>
      <c r="L102" s="204"/>
      <c r="M102" s="204"/>
      <c r="N102" s="204">
        <v>2</v>
      </c>
      <c r="O102" s="204"/>
      <c r="P102" s="204">
        <v>47910</v>
      </c>
      <c r="Q102" s="204">
        <v>47910</v>
      </c>
      <c r="R102" s="172"/>
    </row>
    <row r="103" spans="1:18" ht="25.15" customHeight="1" x14ac:dyDescent="0.2">
      <c r="A103" s="131">
        <v>98</v>
      </c>
      <c r="B103" s="131" t="s">
        <v>396</v>
      </c>
      <c r="C103" s="131" t="s">
        <v>395</v>
      </c>
      <c r="D103" s="204">
        <v>2</v>
      </c>
      <c r="E103" s="204">
        <v>2</v>
      </c>
      <c r="F103" s="204"/>
      <c r="G103" s="204"/>
      <c r="H103" s="204"/>
      <c r="I103" s="204"/>
      <c r="J103" s="204">
        <v>2</v>
      </c>
      <c r="K103" s="204">
        <v>2</v>
      </c>
      <c r="L103" s="204"/>
      <c r="M103" s="204"/>
      <c r="N103" s="204">
        <v>2</v>
      </c>
      <c r="O103" s="204"/>
      <c r="P103" s="204">
        <v>47910</v>
      </c>
      <c r="Q103" s="204">
        <v>47910</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2</v>
      </c>
      <c r="E459" s="203">
        <f t="shared" si="0"/>
        <v>2</v>
      </c>
      <c r="F459" s="203">
        <f t="shared" si="0"/>
        <v>0</v>
      </c>
      <c r="G459" s="203">
        <f t="shared" si="0"/>
        <v>0</v>
      </c>
      <c r="H459" s="203">
        <f t="shared" si="0"/>
        <v>0</v>
      </c>
      <c r="I459" s="203">
        <f t="shared" si="0"/>
        <v>0</v>
      </c>
      <c r="J459" s="203">
        <f t="shared" si="0"/>
        <v>2</v>
      </c>
      <c r="K459" s="203">
        <f t="shared" si="0"/>
        <v>2</v>
      </c>
      <c r="L459" s="203">
        <f t="shared" si="0"/>
        <v>0</v>
      </c>
      <c r="M459" s="203">
        <f t="shared" si="0"/>
        <v>0</v>
      </c>
      <c r="N459" s="203">
        <f t="shared" si="0"/>
        <v>2</v>
      </c>
      <c r="O459" s="203">
        <f t="shared" si="0"/>
        <v>0</v>
      </c>
      <c r="P459" s="203">
        <f t="shared" si="0"/>
        <v>47910</v>
      </c>
      <c r="Q459" s="203">
        <f t="shared" si="0"/>
        <v>47910</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2</v>
      </c>
      <c r="E461" s="203">
        <v>2</v>
      </c>
      <c r="F461" s="203"/>
      <c r="G461" s="203"/>
      <c r="H461" s="203"/>
      <c r="I461" s="203"/>
      <c r="J461" s="203">
        <v>2</v>
      </c>
      <c r="K461" s="203">
        <v>2</v>
      </c>
      <c r="L461" s="203"/>
      <c r="M461" s="203"/>
      <c r="N461" s="203">
        <v>2</v>
      </c>
      <c r="O461" s="203"/>
      <c r="P461" s="203">
        <v>47910</v>
      </c>
      <c r="Q461" s="203">
        <v>47910</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customHeight="1" x14ac:dyDescent="0.2">
      <c r="A469" s="131">
        <v>464</v>
      </c>
      <c r="B469" s="223"/>
      <c r="C469" s="160" t="s">
        <v>154</v>
      </c>
      <c r="D469" s="203">
        <v>2</v>
      </c>
      <c r="E469" s="203">
        <v>2</v>
      </c>
      <c r="F469" s="203"/>
      <c r="G469" s="203"/>
      <c r="H469" s="203"/>
      <c r="I469" s="203"/>
      <c r="J469" s="203">
        <v>2</v>
      </c>
      <c r="K469" s="203">
        <v>2</v>
      </c>
      <c r="L469" s="203"/>
      <c r="M469" s="203"/>
      <c r="N469" s="203">
        <v>2</v>
      </c>
      <c r="O469" s="203"/>
      <c r="P469" s="203">
        <v>47910</v>
      </c>
      <c r="Q469" s="203">
        <v>47910</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hidden="1" customHeight="1" x14ac:dyDescent="0.2">
      <c r="A472" s="131">
        <v>467</v>
      </c>
      <c r="B472" s="223"/>
      <c r="C472" s="160" t="s">
        <v>1013</v>
      </c>
      <c r="D472" s="205"/>
      <c r="E472" s="203"/>
      <c r="F472" s="203"/>
      <c r="G472" s="203"/>
      <c r="H472" s="203"/>
      <c r="I472" s="203"/>
      <c r="J472" s="203"/>
      <c r="K472" s="203"/>
      <c r="L472" s="203"/>
      <c r="M472" s="203"/>
      <c r="N472" s="203"/>
      <c r="O472" s="203"/>
      <c r="P472" s="203"/>
      <c r="Q472" s="203"/>
      <c r="R472" s="173"/>
    </row>
    <row r="473" spans="1:18" ht="25.15" customHeight="1" x14ac:dyDescent="0.2">
      <c r="A473" s="131">
        <v>468</v>
      </c>
      <c r="B473" s="223"/>
      <c r="C473" s="160" t="s">
        <v>1015</v>
      </c>
      <c r="D473" s="205">
        <v>2</v>
      </c>
      <c r="E473" s="203">
        <v>2</v>
      </c>
      <c r="F473" s="203"/>
      <c r="G473" s="203"/>
      <c r="H473" s="203"/>
      <c r="I473" s="203"/>
      <c r="J473" s="203">
        <v>2</v>
      </c>
      <c r="K473" s="203">
        <v>2</v>
      </c>
      <c r="L473" s="203"/>
      <c r="M473" s="203"/>
      <c r="N473" s="203">
        <v>2</v>
      </c>
      <c r="O473" s="203"/>
      <c r="P473" s="203">
        <v>47910</v>
      </c>
      <c r="Q473" s="203">
        <v>47910</v>
      </c>
      <c r="R473" s="173"/>
    </row>
    <row r="474" spans="1:18" ht="25.15" hidden="1" customHeight="1" x14ac:dyDescent="0.2">
      <c r="A474" s="131">
        <v>469</v>
      </c>
      <c r="B474" s="223"/>
      <c r="C474" s="160" t="s">
        <v>243</v>
      </c>
      <c r="D474" s="205"/>
      <c r="E474" s="203"/>
      <c r="F474" s="203"/>
      <c r="G474" s="203"/>
      <c r="H474" s="203"/>
      <c r="I474" s="203"/>
      <c r="J474" s="203"/>
      <c r="K474" s="203"/>
      <c r="L474" s="203"/>
      <c r="M474" s="203"/>
      <c r="N474" s="203"/>
      <c r="O474" s="203"/>
      <c r="P474" s="203"/>
      <c r="Q474" s="203"/>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&amp;C&amp;L8E789DDC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sqref="A1:K1"/>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c r="E6" s="154"/>
      <c r="F6" s="154"/>
      <c r="G6" s="154"/>
      <c r="H6" s="154"/>
      <c r="I6" s="154"/>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c r="E38" s="134"/>
      <c r="F38" s="134"/>
      <c r="G38" s="134"/>
      <c r="H38" s="134"/>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c r="E40" s="134"/>
      <c r="F40" s="134"/>
      <c r="G40" s="134"/>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c r="E42" s="134"/>
      <c r="F42" s="134"/>
      <c r="G42" s="134"/>
      <c r="H42" s="134"/>
      <c r="I42" s="134"/>
      <c r="J42" s="134"/>
      <c r="K42" s="134"/>
      <c r="L42" s="35"/>
      <c r="M42" s="14"/>
    </row>
    <row r="43" spans="1:13" ht="25.5" customHeight="1" x14ac:dyDescent="0.2">
      <c r="A43" s="8">
        <v>38</v>
      </c>
      <c r="B43" s="343" t="s">
        <v>1086</v>
      </c>
      <c r="C43" s="344"/>
      <c r="D43" s="134">
        <v>4</v>
      </c>
      <c r="E43" s="134">
        <v>4</v>
      </c>
      <c r="F43" s="134">
        <v>4</v>
      </c>
      <c r="G43" s="134">
        <v>4</v>
      </c>
      <c r="H43" s="134"/>
      <c r="I43" s="134"/>
      <c r="J43" s="134"/>
      <c r="K43" s="134"/>
      <c r="L43" s="35"/>
      <c r="M43" s="14"/>
    </row>
    <row r="44" spans="1:13" ht="16.5" customHeight="1" x14ac:dyDescent="0.2">
      <c r="A44" s="8">
        <v>39</v>
      </c>
      <c r="B44" s="352" t="s">
        <v>987</v>
      </c>
      <c r="C44" s="353"/>
      <c r="D44" s="134">
        <v>4</v>
      </c>
      <c r="E44" s="134">
        <v>4</v>
      </c>
      <c r="F44" s="134">
        <v>4</v>
      </c>
      <c r="G44" s="134">
        <v>4</v>
      </c>
      <c r="H44" s="134"/>
      <c r="I44" s="134"/>
      <c r="J44" s="134"/>
      <c r="K44" s="134"/>
      <c r="L44" s="35"/>
      <c r="M44" s="14"/>
    </row>
    <row r="45" spans="1:13" s="14" customFormat="1" ht="30" customHeight="1" x14ac:dyDescent="0.2">
      <c r="A45" s="8">
        <v>40</v>
      </c>
      <c r="B45" s="352" t="s">
        <v>988</v>
      </c>
      <c r="C45" s="353"/>
      <c r="D45" s="134">
        <v>3</v>
      </c>
      <c r="E45" s="134">
        <v>3</v>
      </c>
      <c r="F45" s="134">
        <v>3</v>
      </c>
      <c r="G45" s="134">
        <v>3</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1</v>
      </c>
      <c r="E54" s="134">
        <v>1</v>
      </c>
      <c r="F54" s="134">
        <v>1</v>
      </c>
      <c r="G54" s="134"/>
      <c r="H54" s="134"/>
      <c r="I54" s="134">
        <v>1</v>
      </c>
      <c r="J54" s="134"/>
      <c r="K54" s="134"/>
      <c r="L54" s="6"/>
    </row>
    <row r="55" spans="1:13" ht="16.5" customHeight="1" x14ac:dyDescent="0.2">
      <c r="A55" s="8">
        <v>50</v>
      </c>
      <c r="B55" s="355" t="s">
        <v>1087</v>
      </c>
      <c r="C55" s="355"/>
      <c r="D55" s="166">
        <f t="shared" ref="D55:K55" si="0">D6+D43+D54</f>
        <v>5</v>
      </c>
      <c r="E55" s="166">
        <f t="shared" si="0"/>
        <v>5</v>
      </c>
      <c r="F55" s="166">
        <f t="shared" si="0"/>
        <v>5</v>
      </c>
      <c r="G55" s="166">
        <f t="shared" si="0"/>
        <v>4</v>
      </c>
      <c r="H55" s="166">
        <f t="shared" si="0"/>
        <v>0</v>
      </c>
      <c r="I55" s="166">
        <f t="shared" si="0"/>
        <v>1</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1</v>
      </c>
      <c r="E57" s="151">
        <v>1</v>
      </c>
      <c r="F57" s="151">
        <v>1</v>
      </c>
      <c r="G57" s="151">
        <v>1</v>
      </c>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&amp;C&amp;L8E789DDC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B1" sqref="B1"/>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1</v>
      </c>
      <c r="D6" s="77">
        <v>1</v>
      </c>
      <c r="E6" s="77">
        <v>1</v>
      </c>
      <c r="F6" s="77">
        <v>1</v>
      </c>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5</v>
      </c>
      <c r="D14" s="182">
        <v>5</v>
      </c>
      <c r="E14" s="182">
        <v>3</v>
      </c>
      <c r="F14" s="182"/>
      <c r="G14" s="182">
        <v>1</v>
      </c>
      <c r="H14" s="193">
        <v>2</v>
      </c>
      <c r="I14" s="182">
        <v>2</v>
      </c>
      <c r="J14" s="69"/>
      <c r="K14" s="69"/>
      <c r="L14" s="69"/>
    </row>
    <row r="15" spans="1:12" ht="39" customHeight="1" x14ac:dyDescent="0.2">
      <c r="A15" s="75">
        <v>10</v>
      </c>
      <c r="B15" s="76" t="s">
        <v>97</v>
      </c>
      <c r="C15" s="182">
        <v>23</v>
      </c>
      <c r="D15" s="182">
        <v>22</v>
      </c>
      <c r="E15" s="182">
        <v>23</v>
      </c>
      <c r="F15" s="182"/>
      <c r="G15" s="182">
        <v>22</v>
      </c>
      <c r="H15" s="193">
        <v>1</v>
      </c>
      <c r="I15" s="182"/>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v>1</v>
      </c>
      <c r="D17" s="182">
        <v>1</v>
      </c>
      <c r="E17" s="182"/>
      <c r="F17" s="182"/>
      <c r="G17" s="182"/>
      <c r="H17" s="193"/>
      <c r="I17" s="182">
        <v>1</v>
      </c>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16</v>
      </c>
      <c r="D25" s="182">
        <v>14</v>
      </c>
      <c r="E25" s="182">
        <v>16</v>
      </c>
      <c r="F25" s="182">
        <v>1</v>
      </c>
      <c r="G25" s="182">
        <v>12</v>
      </c>
      <c r="H25" s="193">
        <v>3</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c r="D30" s="182"/>
      <c r="E30" s="182"/>
      <c r="F30" s="182"/>
      <c r="G30" s="182"/>
      <c r="H30" s="193"/>
      <c r="I30" s="182"/>
      <c r="J30" s="69"/>
      <c r="K30" s="69"/>
      <c r="L30" s="69"/>
    </row>
    <row r="31" spans="1:12" ht="18.75" customHeight="1" x14ac:dyDescent="0.2">
      <c r="A31" s="75">
        <v>26</v>
      </c>
      <c r="B31" s="80" t="s">
        <v>218</v>
      </c>
      <c r="C31" s="77">
        <f t="shared" ref="C31:I31" si="0">SUM(C6:C30)</f>
        <v>46</v>
      </c>
      <c r="D31" s="77">
        <f t="shared" si="0"/>
        <v>43</v>
      </c>
      <c r="E31" s="77">
        <f t="shared" si="0"/>
        <v>43</v>
      </c>
      <c r="F31" s="77">
        <f t="shared" si="0"/>
        <v>2</v>
      </c>
      <c r="G31" s="77">
        <f t="shared" si="0"/>
        <v>35</v>
      </c>
      <c r="H31" s="77">
        <f t="shared" si="0"/>
        <v>6</v>
      </c>
      <c r="I31" s="77">
        <f t="shared" si="0"/>
        <v>3</v>
      </c>
      <c r="J31" s="69"/>
      <c r="K31" s="69"/>
      <c r="L31" s="69"/>
    </row>
    <row r="32" spans="1:12" ht="13.5" customHeight="1" x14ac:dyDescent="0.2">
      <c r="A32" s="75">
        <v>27</v>
      </c>
      <c r="B32" s="83" t="s">
        <v>52</v>
      </c>
      <c r="C32" s="77">
        <v>3</v>
      </c>
      <c r="D32" s="182">
        <v>3</v>
      </c>
      <c r="E32" s="182">
        <v>3</v>
      </c>
      <c r="F32" s="182"/>
      <c r="G32" s="182">
        <v>3</v>
      </c>
      <c r="H32" s="193"/>
      <c r="I32" s="182"/>
      <c r="J32" s="69"/>
      <c r="K32" s="69"/>
      <c r="L32" s="69"/>
    </row>
    <row r="33" spans="1:12" ht="16.5" customHeight="1" x14ac:dyDescent="0.2">
      <c r="A33" s="75">
        <v>28</v>
      </c>
      <c r="B33" s="83" t="s">
        <v>71</v>
      </c>
      <c r="C33" s="77">
        <v>6</v>
      </c>
      <c r="D33" s="182">
        <v>6</v>
      </c>
      <c r="E33" s="182">
        <v>6</v>
      </c>
      <c r="F33" s="182">
        <v>1</v>
      </c>
      <c r="G33" s="182">
        <v>5</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&amp;C&amp;L8E789DDC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sqref="A1:I1"/>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&amp;C&amp;L8E789DDC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1091</v>
      </c>
      <c r="D20" s="17"/>
      <c r="E20" s="18" t="s">
        <v>128</v>
      </c>
      <c r="F20" s="18" t="s">
        <v>128</v>
      </c>
      <c r="G20" s="19" t="s">
        <v>128</v>
      </c>
      <c r="H20" s="47" t="s">
        <v>128</v>
      </c>
      <c r="I20" s="45"/>
      <c r="J20" s="45"/>
      <c r="K20" s="39"/>
      <c r="L20" s="39"/>
    </row>
    <row r="21" spans="1:12" s="5" customFormat="1" ht="15" customHeight="1" x14ac:dyDescent="0.25">
      <c r="A21" s="107"/>
      <c r="B21" s="19" t="s">
        <v>125</v>
      </c>
      <c r="C21" s="21" t="s">
        <v>1092</v>
      </c>
      <c r="D21" s="17"/>
      <c r="E21" s="18" t="s">
        <v>128</v>
      </c>
      <c r="F21" s="18" t="s">
        <v>128</v>
      </c>
      <c r="G21" s="19" t="s">
        <v>128</v>
      </c>
      <c r="H21" s="47" t="s">
        <v>128</v>
      </c>
      <c r="I21" s="45"/>
      <c r="J21" s="45"/>
      <c r="K21" s="39"/>
      <c r="L21" s="39"/>
    </row>
    <row r="22" spans="1:12" ht="15" customHeight="1" x14ac:dyDescent="0.2">
      <c r="B22" s="126" t="s">
        <v>142</v>
      </c>
      <c r="C22" s="142" t="s">
        <v>1093</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&amp;C&amp;L8E789DDC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2023-02-08T10:39:22Z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8E789DDC</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